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2.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3.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drawings/drawing4.xml" ContentType="application/vnd.openxmlformats-officedocument.drawing+xml"/>
  <Override PartName="/xl/comments4.xml" ContentType="application/vnd.openxmlformats-officedocument.spreadsheetml.comments+xml"/>
  <Override PartName="/xl/threadedComments/threadedComment4.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2549275\Desktop\"/>
    </mc:Choice>
  </mc:AlternateContent>
  <xr:revisionPtr revIDLastSave="0" documentId="8_{FB84E6C7-D93A-4068-AFDF-E6BBDC05FFCF}" xr6:coauthVersionLast="46" xr6:coauthVersionMax="46" xr10:uidLastSave="{00000000-0000-0000-0000-000000000000}"/>
  <bookViews>
    <workbookView xWindow="-110" yWindow="-110" windowWidth="19420" windowHeight="10560" firstSheet="2" activeTab="2" xr2:uid="{F8E62130-0911-45CF-8DEB-23E9C9A6CB47}"/>
  </bookViews>
  <sheets>
    <sheet name="Strategic Initiatives" sheetId="5" state="hidden" r:id="rId1"/>
    <sheet name="For Reporting (2)" sheetId="7" state="hidden" r:id="rId2"/>
    <sheet name="For Reporting" sheetId="6" r:id="rId3"/>
    <sheet name="FOR SARA REVIEW" sheetId="9" state="hidden" r:id="rId4"/>
  </sheets>
  <definedNames>
    <definedName name="_xlnm.Print_Area" localSheetId="2">'For Reporting'!$A$1:$M$984</definedName>
    <definedName name="_xlnm.Print_Area" localSheetId="1">'For Reporting (2)'!$A$1:$M$807</definedName>
    <definedName name="_xlnm.Print_Area" localSheetId="3">'FOR SARA REVIEW'!$A$1:$H$220</definedName>
    <definedName name="_xlnm.Print_Area" localSheetId="0">'Strategic Initiatives'!$A$1:$H$269</definedName>
    <definedName name="_xlnm.Print_Titles" localSheetId="2">'For Reporting'!$2:$2</definedName>
    <definedName name="_xlnm.Print_Titles" localSheetId="1">'For Reporting (2)'!$2:$2</definedName>
    <definedName name="_xlnm.Print_Titles" localSheetId="3">'FOR SARA REVIEW'!$2:$2</definedName>
    <definedName name="_xlnm.Print_Titles" localSheetId="0">'Strategic Initiatives'!$4:$4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853" i="6" l="1"/>
  <c r="L852" i="6"/>
  <c r="L851" i="6"/>
  <c r="L817" i="6"/>
  <c r="L818" i="6"/>
  <c r="L819" i="6"/>
  <c r="L820" i="6"/>
  <c r="L821" i="6"/>
  <c r="L822" i="6"/>
  <c r="L823" i="6"/>
  <c r="L824" i="6"/>
  <c r="L825" i="6"/>
  <c r="L826" i="6"/>
  <c r="L816" i="6"/>
  <c r="L815" i="6"/>
  <c r="L857" i="6"/>
  <c r="L858" i="6"/>
  <c r="L859" i="6"/>
  <c r="L860" i="6"/>
  <c r="L861" i="6"/>
  <c r="L856" i="6"/>
  <c r="L855" i="6"/>
  <c r="L496" i="6"/>
  <c r="L495" i="6"/>
  <c r="L223" i="6"/>
  <c r="L222" i="6"/>
  <c r="L253" i="6"/>
  <c r="L254" i="6"/>
  <c r="L255" i="6"/>
  <c r="L256" i="6"/>
  <c r="L257" i="6"/>
  <c r="L252" i="6"/>
  <c r="L263" i="6"/>
  <c r="L264" i="6"/>
  <c r="L416" i="6"/>
  <c r="L415" i="6"/>
  <c r="L414" i="6"/>
  <c r="L413" i="6"/>
  <c r="L422" i="6"/>
  <c r="L339" i="6"/>
  <c r="L340" i="6"/>
  <c r="L338" i="6"/>
  <c r="L337" i="6"/>
  <c r="L336" i="6"/>
  <c r="L300" i="6"/>
  <c r="L301" i="6"/>
  <c r="L299" i="6"/>
  <c r="L202" i="6"/>
  <c r="L201" i="6"/>
  <c r="L200" i="6"/>
  <c r="L421" i="6"/>
  <c r="L420" i="6"/>
  <c r="L289" i="6"/>
  <c r="L288" i="6"/>
  <c r="L287" i="6"/>
  <c r="L286" i="6"/>
  <c r="L278" i="6"/>
  <c r="L188" i="6"/>
  <c r="L189" i="6"/>
  <c r="L190" i="6"/>
  <c r="L187" i="6"/>
  <c r="L186" i="6"/>
  <c r="L185" i="6"/>
  <c r="L184" i="6"/>
  <c r="L183" i="6"/>
  <c r="L370" i="6"/>
  <c r="L369" i="6"/>
  <c r="L368" i="6"/>
  <c r="L367" i="6"/>
  <c r="L359" i="6"/>
  <c r="L353" i="6"/>
  <c r="L358" i="6"/>
  <c r="L357" i="6"/>
  <c r="L356" i="6"/>
  <c r="L355" i="6"/>
  <c r="L352" i="6"/>
  <c r="L351" i="6"/>
  <c r="L350" i="6"/>
  <c r="L349" i="6"/>
  <c r="L882" i="6"/>
  <c r="L883" i="6"/>
  <c r="L881" i="6"/>
  <c r="L880" i="6"/>
  <c r="L879" i="6"/>
  <c r="L931" i="6"/>
  <c r="L932" i="6"/>
  <c r="L933" i="6"/>
  <c r="L930" i="6"/>
  <c r="L929" i="6"/>
  <c r="L928" i="6"/>
  <c r="L473" i="6"/>
  <c r="L474" i="6"/>
  <c r="L475" i="6"/>
  <c r="L476" i="6"/>
  <c r="L477" i="6"/>
  <c r="L478" i="6"/>
  <c r="L479" i="6"/>
  <c r="L480" i="6"/>
  <c r="L481" i="6"/>
  <c r="L463" i="6"/>
  <c r="L464" i="6"/>
  <c r="L465" i="6"/>
  <c r="L466" i="6"/>
  <c r="L467" i="6"/>
  <c r="L468" i="6"/>
  <c r="L472" i="6"/>
  <c r="L462" i="6"/>
  <c r="L441" i="6"/>
  <c r="L442" i="6"/>
  <c r="L443" i="6"/>
  <c r="L444" i="6"/>
  <c r="L445" i="6"/>
  <c r="L446" i="6"/>
  <c r="L447" i="6"/>
  <c r="L448" i="6"/>
  <c r="L449" i="6"/>
  <c r="L440" i="6"/>
  <c r="L452" i="6"/>
  <c r="L453" i="6"/>
  <c r="L454" i="6"/>
  <c r="L455" i="6"/>
  <c r="L456" i="6"/>
  <c r="L457" i="6"/>
  <c r="L458" i="6"/>
  <c r="L459" i="6"/>
  <c r="L460" i="6"/>
  <c r="L451" i="6"/>
  <c r="L945" i="6"/>
  <c r="L944" i="6"/>
  <c r="L943" i="6"/>
  <c r="L942" i="6"/>
  <c r="L277" i="6"/>
  <c r="L276" i="6"/>
  <c r="L275" i="6"/>
  <c r="L274" i="6"/>
  <c r="L273" i="6"/>
  <c r="L638" i="6"/>
  <c r="L637" i="6"/>
  <c r="L636" i="6"/>
  <c r="L426" i="6"/>
  <c r="L425" i="6"/>
  <c r="L424" i="6"/>
  <c r="L782" i="6"/>
  <c r="L783" i="6"/>
  <c r="L784" i="6"/>
  <c r="L781" i="6"/>
  <c r="L780" i="6"/>
  <c r="L779" i="6"/>
  <c r="L778" i="6"/>
  <c r="L771" i="6"/>
  <c r="L772" i="6"/>
  <c r="L773" i="6"/>
  <c r="L774" i="6"/>
  <c r="L775" i="6"/>
  <c r="L776" i="6"/>
  <c r="L770" i="6"/>
  <c r="L126" i="6"/>
  <c r="L127" i="6"/>
  <c r="L128" i="6"/>
  <c r="L125" i="6"/>
  <c r="L124" i="6"/>
  <c r="L123" i="6"/>
  <c r="L122" i="6"/>
  <c r="L405" i="6"/>
  <c r="L406" i="6"/>
  <c r="L407" i="6"/>
  <c r="L408" i="6"/>
  <c r="L409" i="6"/>
  <c r="L410" i="6"/>
  <c r="L411" i="6"/>
  <c r="L404" i="6"/>
  <c r="L525" i="6"/>
  <c r="L524" i="6"/>
  <c r="L523" i="6"/>
  <c r="L522" i="6"/>
  <c r="L521" i="6"/>
  <c r="L520" i="6"/>
  <c r="L519" i="6"/>
  <c r="L518" i="6"/>
  <c r="L510" i="6"/>
  <c r="L511" i="6"/>
  <c r="L512" i="6"/>
  <c r="L513" i="6"/>
  <c r="L514" i="6"/>
  <c r="L515" i="6"/>
  <c r="L516" i="6"/>
  <c r="L509" i="6"/>
  <c r="L213" i="6"/>
  <c r="L214" i="6"/>
  <c r="L215" i="6"/>
  <c r="L212" i="6"/>
  <c r="L619" i="6"/>
  <c r="L620" i="6"/>
  <c r="L621" i="6"/>
  <c r="L622" i="6"/>
  <c r="L618" i="6"/>
  <c r="L617" i="6"/>
  <c r="L616" i="6"/>
  <c r="L530" i="6"/>
  <c r="L531" i="6"/>
  <c r="L532" i="6"/>
  <c r="L533" i="6"/>
  <c r="L534" i="6"/>
  <c r="L535" i="6"/>
  <c r="L529" i="6"/>
  <c r="L378" i="6"/>
  <c r="L379" i="6"/>
  <c r="L380" i="6"/>
  <c r="L381" i="6"/>
  <c r="L382" i="6"/>
  <c r="L383" i="6"/>
  <c r="L384" i="6"/>
  <c r="L385" i="6"/>
  <c r="L386" i="6"/>
  <c r="L246" i="6"/>
  <c r="L245" i="6"/>
  <c r="L244" i="6"/>
  <c r="L243" i="6"/>
  <c r="L242" i="6"/>
  <c r="L241" i="6"/>
  <c r="L235" i="6"/>
  <c r="L236" i="6"/>
  <c r="L237" i="6"/>
  <c r="L238" i="6"/>
  <c r="L239" i="6"/>
  <c r="L234" i="6"/>
  <c r="L233" i="6"/>
  <c r="L503" i="6"/>
  <c r="L504" i="6"/>
  <c r="L505" i="6"/>
  <c r="L506" i="6"/>
  <c r="L507" i="6"/>
  <c r="L502" i="6"/>
  <c r="L761" i="6"/>
  <c r="L763" i="6"/>
  <c r="L764" i="6"/>
  <c r="L759" i="6"/>
  <c r="L758" i="6"/>
  <c r="L757" i="6"/>
  <c r="L756" i="6"/>
  <c r="L755" i="6"/>
  <c r="L752" i="6"/>
  <c r="L982" i="6"/>
  <c r="L980" i="6"/>
  <c r="L981" i="6"/>
  <c r="L975" i="6"/>
  <c r="L976" i="6"/>
  <c r="L977" i="6"/>
  <c r="L978" i="6"/>
  <c r="L970" i="6"/>
  <c r="L971" i="6"/>
  <c r="L972" i="6"/>
  <c r="L973" i="6"/>
  <c r="L968" i="6"/>
  <c r="L965" i="6"/>
  <c r="L966" i="6"/>
  <c r="L967" i="6"/>
  <c r="L962" i="6"/>
  <c r="L963" i="6"/>
  <c r="L961" i="6"/>
  <c r="L948" i="6"/>
  <c r="L949" i="6"/>
  <c r="L947" i="6"/>
  <c r="L738" i="6"/>
  <c r="L739" i="6"/>
  <c r="L740" i="6"/>
  <c r="L741" i="6"/>
  <c r="L742" i="6"/>
  <c r="L743" i="6"/>
  <c r="L744" i="6"/>
  <c r="L745" i="6"/>
  <c r="L746" i="6"/>
  <c r="L747" i="6"/>
  <c r="L748" i="6"/>
  <c r="L749" i="6"/>
  <c r="L750" i="6"/>
  <c r="L727" i="6"/>
  <c r="L728" i="6"/>
  <c r="L729" i="6"/>
  <c r="L730" i="6"/>
  <c r="L731" i="6"/>
  <c r="L732" i="6"/>
  <c r="L733" i="6"/>
  <c r="L734" i="6"/>
  <c r="L735" i="6"/>
  <c r="L736" i="6"/>
  <c r="L375" i="6"/>
  <c r="L376" i="6"/>
  <c r="L377" i="6"/>
  <c r="L374" i="6"/>
  <c r="L342" i="6"/>
  <c r="L343" i="6"/>
  <c r="L344" i="6"/>
  <c r="L345" i="6"/>
  <c r="L866" i="6"/>
  <c r="L865" i="6"/>
  <c r="L864" i="6"/>
  <c r="L863" i="6"/>
  <c r="L334" i="6"/>
  <c r="L333" i="6"/>
  <c r="L332" i="6"/>
  <c r="L331" i="6"/>
  <c r="L429" i="6"/>
  <c r="L428" i="6"/>
  <c r="L270" i="6"/>
  <c r="L271" i="6"/>
  <c r="L269" i="6"/>
  <c r="L268" i="6"/>
  <c r="L267" i="6"/>
  <c r="L266" i="6"/>
  <c r="L329" i="6"/>
  <c r="L328" i="6"/>
  <c r="L327" i="6"/>
  <c r="L326" i="6"/>
  <c r="L325" i="6"/>
  <c r="L306" i="6"/>
  <c r="L307" i="6"/>
  <c r="L308" i="6"/>
  <c r="L309" i="6"/>
  <c r="L310" i="6"/>
  <c r="L311" i="6"/>
  <c r="L305" i="6"/>
  <c r="L304" i="6"/>
  <c r="L303" i="6"/>
  <c r="L436" i="6"/>
  <c r="L437" i="6"/>
  <c r="L438" i="6"/>
  <c r="L435" i="6"/>
  <c r="L434" i="6"/>
  <c r="L194" i="6"/>
  <c r="L195" i="6"/>
  <c r="L196" i="6"/>
  <c r="L197" i="6"/>
  <c r="L198" i="6"/>
  <c r="L207" i="6"/>
  <c r="L206" i="6"/>
  <c r="L205" i="6"/>
  <c r="L204" i="6"/>
  <c r="L313" i="6"/>
  <c r="L314" i="6"/>
  <c r="L154" i="6"/>
  <c r="L155" i="6"/>
  <c r="L156" i="6"/>
  <c r="L157" i="6"/>
  <c r="L153" i="6"/>
  <c r="L145" i="6"/>
  <c r="L146" i="6"/>
  <c r="L147" i="6"/>
  <c r="L148" i="6"/>
  <c r="L149" i="6"/>
  <c r="L144" i="6"/>
  <c r="L143" i="6"/>
  <c r="L142" i="6"/>
  <c r="L141" i="6"/>
  <c r="L139" i="6"/>
  <c r="L138" i="6"/>
  <c r="L137" i="6"/>
  <c r="L136" i="6"/>
  <c r="L62" i="6"/>
  <c r="L63" i="6"/>
  <c r="L61" i="6"/>
  <c r="L60" i="6"/>
  <c r="L54" i="6"/>
  <c r="L55" i="6"/>
  <c r="L56" i="6"/>
  <c r="L53" i="6"/>
  <c r="L52" i="6"/>
  <c r="L51" i="6"/>
  <c r="L50" i="6"/>
  <c r="L48" i="6"/>
  <c r="L47" i="6"/>
  <c r="L43" i="6"/>
  <c r="L26" i="6"/>
  <c r="L27" i="6"/>
  <c r="L28" i="6"/>
  <c r="L24" i="6"/>
  <c r="L23" i="6"/>
  <c r="L22" i="6"/>
  <c r="L21" i="6"/>
  <c r="L13" i="6"/>
  <c r="L14" i="6"/>
  <c r="L15" i="6"/>
  <c r="L16" i="6"/>
  <c r="L17" i="6"/>
  <c r="L12" i="6"/>
  <c r="L11" i="6"/>
  <c r="L9" i="6"/>
  <c r="L8" i="6"/>
  <c r="L7" i="6"/>
  <c r="L6" i="6"/>
  <c r="L877" i="6"/>
  <c r="L876" i="6"/>
  <c r="L875" i="6"/>
  <c r="L874" i="6"/>
  <c r="L873" i="6"/>
  <c r="L872" i="6"/>
  <c r="L634" i="6"/>
  <c r="L630" i="6"/>
  <c r="L649" i="6"/>
  <c r="L650" i="6"/>
  <c r="L651" i="6"/>
  <c r="L652" i="6"/>
  <c r="L118" i="6"/>
  <c r="L119" i="6"/>
  <c r="L120" i="6"/>
  <c r="L117" i="6"/>
  <c r="L116" i="6"/>
  <c r="L115" i="6"/>
  <c r="L114" i="6"/>
  <c r="L134" i="6"/>
  <c r="L133" i="6"/>
  <c r="L132" i="6"/>
  <c r="L131" i="6"/>
  <c r="L130" i="6"/>
  <c r="L903" i="6"/>
  <c r="L902" i="6"/>
  <c r="L901" i="6"/>
  <c r="L900" i="6"/>
  <c r="L813" i="6"/>
  <c r="L812" i="6"/>
  <c r="L811" i="6"/>
  <c r="L810" i="6"/>
  <c r="L809" i="6"/>
  <c r="L598" i="6"/>
  <c r="L722" i="6"/>
  <c r="L723" i="6"/>
  <c r="L724" i="6"/>
  <c r="L721" i="6"/>
  <c r="L720" i="6"/>
  <c r="L719" i="6"/>
  <c r="L593" i="6"/>
  <c r="L592" i="6"/>
  <c r="L591" i="6"/>
  <c r="L590" i="6"/>
  <c r="L589" i="6"/>
  <c r="L588" i="6"/>
  <c r="L587" i="6"/>
  <c r="L586" i="6"/>
  <c r="L585" i="6"/>
  <c r="L584" i="6"/>
  <c r="L583" i="6"/>
  <c r="L713" i="6"/>
  <c r="L714" i="6"/>
  <c r="L715" i="6"/>
  <c r="L716" i="6"/>
  <c r="L717" i="6"/>
  <c r="L712" i="6"/>
  <c r="L711" i="6"/>
  <c r="L710" i="6"/>
  <c r="L709" i="6"/>
  <c r="L708" i="6"/>
  <c r="L701" i="6"/>
  <c r="L702" i="6"/>
  <c r="L703" i="6"/>
  <c r="L704" i="6"/>
  <c r="L705" i="6"/>
  <c r="L706" i="6"/>
  <c r="L700" i="6"/>
  <c r="L699" i="6"/>
  <c r="L698" i="6"/>
  <c r="L697" i="6"/>
  <c r="L693" i="6"/>
  <c r="L694" i="6"/>
  <c r="L695" i="6"/>
  <c r="L692" i="6"/>
  <c r="L691" i="6"/>
  <c r="L690" i="6"/>
  <c r="L689" i="6"/>
  <c r="L688" i="6"/>
  <c r="L687" i="6"/>
  <c r="L686" i="6"/>
  <c r="L664" i="6"/>
  <c r="L665" i="6"/>
  <c r="L666" i="6"/>
  <c r="L667" i="6"/>
  <c r="L668" i="6"/>
  <c r="L669" i="6"/>
  <c r="L670" i="6"/>
  <c r="L671" i="6"/>
  <c r="L672" i="6"/>
  <c r="L673" i="6"/>
  <c r="L602" i="6"/>
  <c r="L574" i="6"/>
  <c r="L566" i="6"/>
  <c r="L558" i="6"/>
  <c r="L549" i="6"/>
  <c r="L550" i="6"/>
  <c r="L629" i="6"/>
  <c r="L909" i="6"/>
  <c r="L908" i="6"/>
  <c r="L907" i="6"/>
  <c r="L906" i="6"/>
  <c r="L905" i="6"/>
  <c r="L888" i="6"/>
  <c r="L889" i="6"/>
  <c r="L890" i="6"/>
  <c r="L891" i="6"/>
  <c r="L887" i="6"/>
  <c r="L799" i="6"/>
  <c r="L800" i="6"/>
  <c r="L801" i="6"/>
  <c r="L802" i="6"/>
  <c r="L803" i="6"/>
  <c r="L804" i="6"/>
  <c r="L805" i="6"/>
  <c r="L798" i="6"/>
  <c r="L76" i="6"/>
  <c r="L77" i="6"/>
  <c r="L78" i="6"/>
  <c r="L79" i="6"/>
  <c r="L75" i="6"/>
  <c r="L68" i="6"/>
  <c r="L69" i="6"/>
  <c r="L73" i="6"/>
  <c r="L67" i="6"/>
  <c r="L789" i="6"/>
  <c r="L790" i="6"/>
  <c r="L791" i="6"/>
  <c r="L786" i="6"/>
  <c r="L787" i="6"/>
  <c r="L788" i="6"/>
  <c r="L610" i="6"/>
  <c r="L611" i="6"/>
  <c r="L612" i="6"/>
  <c r="L613" i="6"/>
  <c r="L614" i="6"/>
  <c r="L608" i="6"/>
  <c r="L604" i="6"/>
  <c r="L605" i="6"/>
  <c r="L606" i="6"/>
  <c r="L607" i="6"/>
  <c r="L595" i="6"/>
  <c r="L596" i="6"/>
  <c r="L597" i="6"/>
  <c r="L599" i="6"/>
  <c r="L600" i="6"/>
  <c r="L601" i="6"/>
  <c r="L568" i="6"/>
  <c r="L569" i="6"/>
  <c r="L570" i="6"/>
  <c r="L571" i="6"/>
  <c r="L572" i="6"/>
  <c r="L573" i="6"/>
  <c r="L560" i="6"/>
  <c r="L561" i="6"/>
  <c r="L562" i="6"/>
  <c r="L563" i="6"/>
  <c r="L564" i="6"/>
  <c r="L565" i="6"/>
  <c r="L659" i="6"/>
  <c r="L552" i="6"/>
  <c r="L553" i="6"/>
  <c r="L554" i="6"/>
  <c r="L555" i="6"/>
  <c r="L556" i="6"/>
  <c r="L557" i="6"/>
  <c r="L546" i="6"/>
  <c r="L547" i="6"/>
  <c r="L548" i="6"/>
  <c r="L545" i="6"/>
  <c r="L681" i="6"/>
  <c r="L682" i="6"/>
  <c r="L683" i="6"/>
  <c r="L684" i="6"/>
  <c r="L680" i="6"/>
  <c r="L655" i="6"/>
  <c r="L544" i="6"/>
  <c r="L679" i="6"/>
  <c r="L677" i="6"/>
  <c r="L676" i="6"/>
  <c r="L675" i="6"/>
  <c r="L674" i="6"/>
  <c r="L663" i="6"/>
  <c r="L656" i="6"/>
  <c r="L660" i="6"/>
  <c r="L661" i="6"/>
  <c r="L654" i="6"/>
  <c r="L643" i="6"/>
  <c r="L644" i="6"/>
  <c r="L645" i="6"/>
  <c r="L646" i="6"/>
  <c r="L647" i="6"/>
  <c r="L642" i="6"/>
  <c r="L577" i="6"/>
  <c r="L578" i="6"/>
  <c r="L579" i="6"/>
  <c r="L580" i="6"/>
  <c r="L581" i="6"/>
  <c r="L576" i="6"/>
  <c r="L319" i="6"/>
  <c r="L320" i="6"/>
  <c r="L318" i="6"/>
  <c r="L317" i="6"/>
  <c r="L315" i="6"/>
  <c r="L260" i="6"/>
  <c r="L261" i="6"/>
  <c r="L262" i="6"/>
  <c r="L259" i="6"/>
  <c r="L85" i="6"/>
  <c r="L86" i="6"/>
  <c r="L87" i="6"/>
  <c r="L88" i="6"/>
  <c r="L89" i="6"/>
  <c r="L90" i="6"/>
  <c r="L91" i="6"/>
  <c r="L92" i="6"/>
  <c r="L93" i="6"/>
  <c r="L94" i="6"/>
  <c r="L95" i="6"/>
  <c r="L96" i="6"/>
  <c r="L97" i="6"/>
  <c r="L98" i="6"/>
  <c r="L99" i="6"/>
  <c r="L100" i="6"/>
  <c r="L101" i="6"/>
  <c r="L102" i="6"/>
  <c r="L103" i="6"/>
  <c r="L104" i="6"/>
  <c r="L105" i="6"/>
  <c r="L106" i="6"/>
  <c r="L107" i="6"/>
  <c r="L84" i="6"/>
  <c r="L632" i="6"/>
  <c r="L633" i="6"/>
  <c r="L218" i="6"/>
  <c r="L219" i="6"/>
  <c r="L217" i="6"/>
  <c r="L109" i="6"/>
  <c r="L110" i="6"/>
  <c r="L111" i="6"/>
  <c r="L112" i="6"/>
  <c r="L737" i="6"/>
  <c r="L726" i="6"/>
  <c r="L627" i="6"/>
  <c r="L628" i="6"/>
  <c r="L626" i="6"/>
  <c r="L169" i="6"/>
  <c r="L160" i="6"/>
  <c r="L161" i="6"/>
  <c r="L162" i="6"/>
  <c r="L163" i="6"/>
  <c r="L164" i="6"/>
  <c r="L165" i="6"/>
  <c r="L166" i="6"/>
  <c r="L167" i="6"/>
  <c r="L168" i="6"/>
  <c r="L170" i="6"/>
  <c r="L171" i="6"/>
  <c r="L172" i="6"/>
  <c r="L173" i="6"/>
  <c r="L159" i="6"/>
  <c r="L163" i="7"/>
  <c r="L162" i="7"/>
  <c r="L161" i="7"/>
  <c r="L160" i="7"/>
  <c r="L159" i="7"/>
  <c r="L158" i="7"/>
  <c r="H158" i="7" s="1"/>
  <c r="L43" i="7"/>
  <c r="L42" i="7"/>
  <c r="L41" i="7"/>
  <c r="L40" i="7"/>
  <c r="L39" i="7"/>
  <c r="L38" i="7"/>
  <c r="L37" i="7"/>
  <c r="L36" i="7"/>
  <c r="L35" i="7"/>
  <c r="H34" i="7" s="1"/>
  <c r="L34" i="7"/>
  <c r="L193" i="6"/>
  <c r="L192" i="6"/>
  <c r="L40" i="6"/>
  <c r="L41" i="6"/>
  <c r="L42" i="6"/>
  <c r="L33" i="6"/>
  <c r="L34" i="6"/>
  <c r="L35" i="6"/>
  <c r="L36" i="6"/>
  <c r="L37" i="6"/>
  <c r="L38" i="6"/>
  <c r="L32" i="6"/>
  <c r="H851" i="6" l="1"/>
  <c r="H815" i="6"/>
  <c r="H855" i="6"/>
  <c r="H495" i="6"/>
  <c r="H241" i="6"/>
  <c r="H420" i="6"/>
  <c r="H222" i="6"/>
  <c r="H273" i="6"/>
  <c r="H259" i="6"/>
  <c r="H266" i="6"/>
  <c r="H413" i="6"/>
  <c r="H252" i="6"/>
  <c r="H200" i="6"/>
  <c r="H299" i="6"/>
  <c r="H336" i="6"/>
  <c r="H286" i="6"/>
  <c r="H349" i="6"/>
  <c r="H183" i="6"/>
  <c r="H355" i="6"/>
  <c r="H367" i="6"/>
  <c r="H879" i="6"/>
  <c r="H928" i="6"/>
  <c r="H472" i="6"/>
  <c r="H462" i="6"/>
  <c r="H440" i="6"/>
  <c r="H451" i="6"/>
  <c r="H636" i="6"/>
  <c r="H942" i="6"/>
  <c r="H424" i="6"/>
  <c r="H778" i="6"/>
  <c r="H122" i="6"/>
  <c r="H770" i="6"/>
  <c r="H404" i="6"/>
  <c r="H518" i="6"/>
  <c r="H509" i="6"/>
  <c r="H616" i="6"/>
  <c r="H212" i="6"/>
  <c r="H529" i="6"/>
  <c r="H233" i="6"/>
  <c r="H374" i="6"/>
  <c r="H502" i="6"/>
  <c r="H761" i="6"/>
  <c r="H947" i="6"/>
  <c r="H961" i="6"/>
  <c r="H863" i="6"/>
  <c r="H752" i="6"/>
  <c r="H331" i="6"/>
  <c r="H726" i="6"/>
  <c r="H980" i="6"/>
  <c r="H965" i="6"/>
  <c r="H970" i="6"/>
  <c r="H975" i="6"/>
  <c r="H342" i="6"/>
  <c r="H428" i="6"/>
  <c r="H325" i="6"/>
  <c r="H303" i="6"/>
  <c r="H204" i="6"/>
  <c r="H434" i="6"/>
  <c r="H136" i="6"/>
  <c r="H153" i="6"/>
  <c r="H141" i="6"/>
  <c r="H47" i="6"/>
  <c r="H50" i="6"/>
  <c r="H40" i="6"/>
  <c r="H32" i="6"/>
  <c r="H21" i="6"/>
  <c r="H26" i="6"/>
  <c r="H11" i="6"/>
  <c r="H6" i="6"/>
  <c r="H632" i="6"/>
  <c r="H872" i="6"/>
  <c r="H649" i="6"/>
  <c r="H900" i="6"/>
  <c r="H719" i="6"/>
  <c r="H809" i="6"/>
  <c r="H114" i="6"/>
  <c r="H130" i="6"/>
  <c r="H583" i="6"/>
  <c r="H686" i="6"/>
  <c r="H708" i="6"/>
  <c r="H697" i="6"/>
  <c r="H595" i="6"/>
  <c r="H663" i="6"/>
  <c r="H568" i="6"/>
  <c r="H679" i="6"/>
  <c r="H560" i="6"/>
  <c r="H544" i="6"/>
  <c r="H552" i="6"/>
  <c r="H905" i="6"/>
  <c r="H626" i="6"/>
  <c r="H798" i="6"/>
  <c r="H67" i="6"/>
  <c r="H887" i="6"/>
  <c r="H75" i="6"/>
  <c r="H109" i="6"/>
  <c r="H84" i="6"/>
  <c r="H786" i="6"/>
  <c r="H604" i="6"/>
  <c r="H610" i="6"/>
  <c r="H576" i="6"/>
  <c r="H654" i="6"/>
  <c r="H642" i="6"/>
  <c r="H313" i="6"/>
  <c r="H317" i="6"/>
  <c r="H217" i="6"/>
  <c r="H159" i="6"/>
  <c r="H192"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tc={E426F6EC-3806-4E64-843A-63CCCAB5626F}</author>
    <author>tc={FBDE7269-C40B-47BF-AC7B-BE49C7CE031D}</author>
    <author>Kuechler, Sarah</author>
    <author>tc={01043B76-0C17-4BA8-8A49-72E634EA33FB}</author>
    <author>tc={E33705B3-F7D9-4CB2-BEEE-5E5FACF8FB44}</author>
    <author>tc={33EE1A8A-4C50-42AC-B3A0-071BE7593ED3}</author>
    <author>tc={FCF37829-468E-4D71-8AFF-8826FE8E9407}</author>
    <author>tc={1F483DE3-A68C-47A6-85AB-6CB97CF56915}</author>
    <author>tc={EC404459-C082-4217-9F80-9CAE31E48D50}</author>
    <author>tc={9B43214E-69A2-4CC3-932B-8F2B1FC5F769}</author>
    <author>tc={664387EA-BF10-4C90-8ADD-E50F3C44A2F3}</author>
    <author>tc={DDFB0C34-AF12-4E74-8934-2FDB1C0BE5EA}</author>
    <author>tc={F7D401F6-2B16-4656-82A2-A36BB40F82C7}</author>
    <author>tc={90EE7A98-AF31-4041-9CA8-CDFD61DC2721}</author>
    <author>tc={79171143-F749-4E75-A8DC-55F061E4892C}</author>
    <author>tc={18317160-6A6C-496B-AF57-A5470568E1EB}</author>
    <author>tc={C5FC5493-A26C-4B23-A106-44EA1FADE14F}</author>
    <author>Kaslik, Aimee</author>
    <author>tc={55AFCE7F-F559-421E-875C-61D3E2E7C12D}</author>
    <author>tc={388EC232-26A6-481A-8918-98DD10DFE5FC}</author>
    <author>tc={915493A3-804B-41AC-A34B-F58DE554F145}</author>
    <author>tc={B48B73E1-E535-47F1-97BD-82FD3E105964}</author>
    <author>tc={A4599E6C-75C7-4B4C-A537-5E8A8C0B1E60}</author>
    <author>tc={305280B1-05F6-4E4E-A838-BBBB6431867F}</author>
    <author>tc={DBE80681-22F3-4D03-8C75-3603223FAF63}</author>
    <author>tc={5FA9F09C-9E9B-4B84-AA36-6674ABF5186C}</author>
    <author>tc={22B28838-BCBE-48BA-9C0F-22D49BD533EE}</author>
    <author>tc={000ED626-A895-4E2A-89AD-E4A83E0EFDE8}</author>
    <author>tc={5268C7CD-BBE4-4C60-BAD1-1177803FF9C7}</author>
    <author>tc={725CBCDA-6B7A-4AFB-9A86-078F16B485B7}</author>
    <author>tc={A9F110C1-232C-4696-BE2D-1F7E5FE16C0A}</author>
    <author>tc={49C670BE-C39E-4E62-8314-F68C4C367105}</author>
    <author>tc={0D820230-C293-447A-B70E-219EFB6B7D00}</author>
    <author>tc={95F2F1D1-8C26-415C-A062-176DF1920845}</author>
    <author>tc={81E80828-861E-4815-88FE-0989E3582843}</author>
    <author>tc={104D103D-EA6E-4191-8586-D1FAB619CAB9}</author>
    <author>tc={526F25A5-8C56-43BF-B7CC-98B38D5D0A3B}</author>
    <author>tc={DF6D04EE-E058-4248-B3E2-0007230B1801}</author>
    <author>tc={2255A486-B5FD-4B26-910B-8A6DBF5A64B7}</author>
    <author>tc={8F003F9F-9866-4D24-85C2-1CCF2BFCBE8A}</author>
    <author>tc={2816F0AA-DAFB-4D62-B64C-6A3AC5D8D94D}</author>
    <author>tc={AEA3858E-A517-4E1E-BA77-2E7085615A5A}</author>
  </authors>
  <commentList>
    <comment ref="G2" authorId="0" shapeId="0" xr:uid="{E426F6EC-3806-4E64-843A-63CCCAB5626F}">
      <text>
        <t>[Threaded comment]
Your version of Excel allows you to read this threaded comment; however, any edits to it will get removed if the file is opened in a newer version of Excel. Learn more: https://go.microsoft.com/fwlink/?linkid=870924
Comment:
    Need to mark council priorities</t>
      </text>
    </comment>
    <comment ref="B3" authorId="1" shapeId="0" xr:uid="{FBDE7269-C40B-47BF-AC7B-BE49C7CE031D}">
      <text>
        <t>[Threaded comment]
Your version of Excel allows you to read this threaded comment; however, any edits to it will get removed if the file is opened in a newer version of Excel. Learn more: https://go.microsoft.com/fwlink/?linkid=870924
Comment:
    BECOME AN EMPLOYER OF CHOICE through competitive compensation, robust benefits, growth opportunities, and a values-based organizational culture.</t>
      </text>
    </comment>
    <comment ref="D8" authorId="2" shapeId="0" xr:uid="{2119CEE5-3EB5-445B-A318-1E0337219897}">
      <text>
        <r>
          <rPr>
            <sz val="11"/>
            <color theme="1"/>
            <rFont val="Calibri"/>
            <family val="2"/>
            <scheme val="minor"/>
          </rPr>
          <t>Kuechler, Sarah:
Drafted and reviewed policy with committee; policy set for Council consideration on Oct. 18</t>
        </r>
      </text>
    </comment>
    <comment ref="B15" authorId="2" shapeId="0" xr:uid="{A00ABE47-C5D7-4C1C-B726-E4E4D62C904A}">
      <text>
        <r>
          <rPr>
            <sz val="11"/>
            <color theme="1"/>
            <rFont val="Calibri"/>
            <family val="2"/>
            <scheme val="minor"/>
          </rPr>
          <t>Kuechler, Sarah:
Added this as a suggestion; major focus area and priority for the organization</t>
        </r>
      </text>
    </comment>
    <comment ref="B36" authorId="3" shapeId="0" xr:uid="{01043B76-0C17-4BA8-8A49-72E634EA33FB}">
      <text>
        <t>[Threaded comment]
Your version of Excel allows you to read this threaded comment; however, any edits to it will get removed if the file is opened in a newer version of Excel. Learn more: https://go.microsoft.com/fwlink/?linkid=870924
Comment:
    ENSURE QUALITY OPERATIONS AND SERVICES that meet needs now and in the future by implementing leading-edge approaches.
Reply:
    I like it!</t>
      </text>
    </comment>
    <comment ref="B49" authorId="2" shapeId="0" xr:uid="{2F472CAC-A5AF-4AA6-8DC6-968A17134188}">
      <text>
        <r>
          <rPr>
            <sz val="11"/>
            <color theme="1"/>
            <rFont val="Calibri"/>
            <family val="2"/>
            <scheme val="minor"/>
          </rPr>
          <t xml:space="preserve">Kuechler, Sarah:
This is ongoing, but a critical project for the City that needs additional resources or time to make significant progress. </t>
        </r>
      </text>
    </comment>
    <comment ref="B74" authorId="4" shapeId="0" xr:uid="{E33705B3-F7D9-4CB2-BEEE-5E5FACF8FB44}">
      <text>
        <t>[Threaded comment]
Your version of Excel allows you to read this threaded comment; however, any edits to it will get removed if the file is opened in a newer version of Excel. Learn more: https://go.microsoft.com/fwlink/?linkid=870924
Comment:
     by leveraging partnerships to resolve critical issues.</t>
      </text>
    </comment>
    <comment ref="B81" authorId="5" shapeId="0" xr:uid="{33EE1A8A-4C50-42AC-B3A0-071BE7593ED3}">
      <text>
        <t>[Threaded comment]
Your version of Excel allows you to read this threaded comment; however, any edits to it will get removed if the file is opened in a newer version of Excel. Learn more: https://go.microsoft.com/fwlink/?linkid=870924
Comment:
    Anything on this? Bang the Table (Discuss Denton)? Anything engagement related?</t>
      </text>
    </comment>
    <comment ref="B83" authorId="6" shapeId="0" xr:uid="{FCF37829-468E-4D71-8AFF-8826FE8E9407}">
      <text>
        <t>[Threaded comment]
Your version of Excel allows you to read this threaded comment; however, any edits to it will get removed if the file is opened in a newer version of Excel. Learn more: https://go.microsoft.com/fwlink/?linkid=870924
Comment:
    Lets remove this, and create a larger feedback item for city-wide I think Ryan and Stuart are moving forward with  Flashvote @Adams, Ryan 
Reply:
    Especially since this is open now and scheduled to be closed by end of year (leaving only results compiling to be done).
Reply:
    @Kaslik, Aimee  Jennifer is the point person on flashvote though MarComm will be greatley involved.
Reply:
    Sounds good. Surveys are better centralized.</t>
      </text>
    </comment>
    <comment ref="B86" authorId="7" shapeId="0" xr:uid="{1F483DE3-A68C-47A6-85AB-6CB97CF56915}">
      <text>
        <t xml:space="preserve">[Threaded comment]
Your version of Excel allows you to read this threaded comment; however, any edits to it will get removed if the file is opened in a newer version of Excel. Learn more: https://go.microsoft.com/fwlink/?linkid=870924
Comment:
    @Taylor, Christine C. I think it is odd that we don't really have a space for big CIP projects (like Bonnie Brae) but it may mean that we create a CIP Plan Cascade at some point to track projects and tell that story. Envisio is enhancing the system to make it work even better in managing CIP.
Reply:
    We have the Comprehensive Capital Plan, but we could pull the major ones out. I like that idea 
Reply:
    DEVELOP LONG TERM STRATEGIES through the creation of infrastructure and financing plans.
Reply:
    @Taylor, Christine C. how about this and revised strategies instead of "Develop Long-Term Strategies" as the Objective
Reply:
    Im good with that! @Kaslik, Aimee 
</t>
      </text>
    </comment>
    <comment ref="B90" authorId="8" shapeId="0" xr:uid="{EC404459-C082-4217-9F80-9CAE31E48D50}">
      <text>
        <t xml:space="preserve">[Threaded comment]
Your version of Excel allows you to read this threaded comment; however, any edits to it will get removed if the file is opened in a newer version of Excel. Learn more: https://go.microsoft.com/fwlink/?linkid=870924
Comment:
    What is missing? We have LOTS of plans activated across the organization.
Reply:
    @Taylor, Christine C. why does this one go here vs. under infrastructure?
Reply:
    I think I was thinking of infrastructure in relation to roads, water, etc. the facility master plan is internal to our service buildings. Let me know what you think 
Reply:
    Those area all under "Enhance Infrastructure and Mobility" I think this one can move there and we delete this as a strategy here. @Taylor, Christine C. 
Reply:
    @Kaslik, Aimee  sounds good!
</t>
      </text>
    </comment>
    <comment ref="B91" authorId="9" shapeId="0" xr:uid="{9B43214E-69A2-4CC3-932B-8F2B1FC5F769}">
      <text>
        <t xml:space="preserve">[Threaded comment]
Your version of Excel allows you to read this threaded comment; however, any edits to it will get removed if the file is opened in a newer version of Excel. Learn more: https://go.microsoft.com/fwlink/?linkid=870924
Comment:
    @Taylor, Christine C. Didn't realize we don't have one yet. Hmm. Need to rethink Objective then….which how just reads "a". Not sure what happened.
Reply:
    Maybe its expand, this was the first year that we had one
</t>
      </text>
    </comment>
    <comment ref="B97" authorId="10" shapeId="0" xr:uid="{664387EA-BF10-4C90-8ADD-E50F3C44A2F3}">
      <text>
        <t>[Threaded comment]
Your version of Excel allows you to read this threaded comment; however, any edits to it will get removed if the file is opened in a newer version of Excel. Learn more: https://go.microsoft.com/fwlink/?linkid=870924
Comment:
    @Taylor, Christine C. added per council priorities
Reply:
    What about the bond program development
Reply:
    @Taylor, Christine C. see below</t>
      </text>
    </comment>
    <comment ref="B98" authorId="11" shapeId="0" xr:uid="{DDFB0C34-AF12-4E74-8934-2FDB1C0BE5EA}">
      <text>
        <t>[Threaded comment]
Your version of Excel allows you to read this threaded comment; however, any edits to it will get removed if the file is opened in a newer version of Excel. Learn more: https://go.microsoft.com/fwlink/?linkid=870924
Comment:
    @Taylor, Christine C. added and makes me feel MUCH better. We can either capture key projects here and/or launch dashboard of entire CIP Program Plan
Reply:
    @Taylor, Christine C. What if we swap this (Support Strategic Investment in City Infrastructure and Facilities) with Implement a Comprehensive Capital Plan given that the plan doesn't quite exist yet?</t>
      </text>
    </comment>
    <comment ref="B110" authorId="12" shapeId="0" xr:uid="{F7D401F6-2B16-4656-82A2-A36BB40F82C7}">
      <text>
        <t>[Threaded comment]
Your version of Excel allows you to read this threaded comment; however, any edits to it will get removed if the file is opened in a newer version of Excel. Learn more: https://go.microsoft.com/fwlink/?linkid=870924
Comment:
    ENSURE A HIGH STANDARD OF DEVELOPMENT by evaluating standards and policies and effectively managing high-impact developments.</t>
      </text>
    </comment>
    <comment ref="B123" authorId="13" shapeId="0" xr:uid="{90EE7A98-AF31-4041-9CA8-CDFD61DC2721}">
      <text>
        <t>[Threaded comment]
Your version of Excel allows you to read this threaded comment; however, any edits to it will get removed if the file is opened in a newer version of Excel. Learn more: https://go.microsoft.com/fwlink/?linkid=870924
Comment:
    HC Work Plan
Reply:
    Multiple departments working on HC</t>
      </text>
    </comment>
    <comment ref="B126" authorId="14" shapeId="0" xr:uid="{79171143-F749-4E75-A8DC-55F061E4892C}">
      <text>
        <t>[Threaded comment]
Your version of Excel allows you to read this threaded comment; however, any edits to it will get removed if the file is opened in a newer version of Excel. Learn more: https://go.microsoft.com/fwlink/?linkid=870924
Comment:
    GROW DENTON’S ECONOMIC VITALITY through supportive planning, adequate funding, and events and programming that encourage tourism.</t>
      </text>
    </comment>
    <comment ref="B132" authorId="15" shapeId="0" xr:uid="{18317160-6A6C-496B-AF57-A5470568E1EB}">
      <text>
        <t xml:space="preserve">[Threaded comment]
Your version of Excel allows you to read this threaded comment; however, any edits to it will get removed if the file is opened in a newer version of Excel. Learn more: https://go.microsoft.com/fwlink/?linkid=870924
Comment:
    @Ogden, Cassandra  what do you think about this for purchasing?
Reply:
    @Taylor, Christine C. I like it
</t>
      </text>
    </comment>
    <comment ref="B138" authorId="16" shapeId="0" xr:uid="{C5FC5493-A26C-4B23-A106-44EA1FADE14F}">
      <text>
        <t>[Threaded comment]
Your version of Excel allows you to read this threaded comment; however, any edits to it will get removed if the file is opened in a newer version of Excel. Learn more: https://go.microsoft.com/fwlink/?linkid=870924
Comment:
    PROMOTE HOUSING AFFORDABILITY by removing barriers to homeownership and increasing affordable housing options.</t>
      </text>
    </comment>
    <comment ref="E145" authorId="17" shapeId="0" xr:uid="{0644CEF6-6592-40AC-8CC0-138C645F78EE}">
      <text>
        <r>
          <rPr>
            <b/>
            <sz val="9"/>
            <color indexed="81"/>
            <rFont val="Tahoma"/>
            <family val="2"/>
          </rPr>
          <t>Kaslik, Aimee:</t>
        </r>
        <r>
          <rPr>
            <sz val="9"/>
            <color indexed="81"/>
            <rFont val="Tahoma"/>
            <family val="2"/>
          </rPr>
          <t xml:space="preserve">
Depends on City Council direction 10/25/22</t>
        </r>
      </text>
    </comment>
    <comment ref="B149" authorId="18" shapeId="0" xr:uid="{55AFCE7F-F559-421E-875C-61D3E2E7C12D}">
      <text>
        <t>[Threaded comment]
Your version of Excel allows you to read this threaded comment; however, any edits to it will get removed if the file is opened in a newer version of Excel. Learn more: https://go.microsoft.com/fwlink/?linkid=870924
Comment:
    @Taylor, Christine C.  NEW!!
Reply:
    lOVE IT</t>
      </text>
    </comment>
    <comment ref="B153" authorId="19" shapeId="0" xr:uid="{388EC232-26A6-481A-8918-98DD10DFE5FC}">
      <text>
        <t>[Threaded comment]
Your version of Excel allows you to read this threaded comment; however, any edits to it will get removed if the file is opened in a newer version of Excel. Learn more: https://go.microsoft.com/fwlink/?linkid=870924
Comment:
    Correct verb?</t>
      </text>
    </comment>
    <comment ref="E153" authorId="17" shapeId="0" xr:uid="{2B7198BE-1179-4C50-9F84-6785DE9EF6C9}">
      <text>
        <r>
          <rPr>
            <b/>
            <sz val="9"/>
            <color indexed="81"/>
            <rFont val="Tahoma"/>
            <family val="2"/>
          </rPr>
          <t>Kaslik, Aimee:</t>
        </r>
        <r>
          <rPr>
            <sz val="9"/>
            <color indexed="81"/>
            <rFont val="Tahoma"/>
            <family val="2"/>
          </rPr>
          <t xml:space="preserve">
Depends on City Council direction</t>
        </r>
      </text>
    </comment>
    <comment ref="B156" authorId="20" shapeId="0" xr:uid="{915493A3-804B-41AC-A34B-F58DE554F145}">
      <text>
        <t>[Threaded comment]
Your version of Excel allows you to read this threaded comment; however, any edits to it will get removed if the file is opened in a newer version of Excel. Learn more: https://go.microsoft.com/fwlink/?linkid=870924
Comment:
    PRESERVE COMMUNITY CHARACTER AND IDENTITY by creating action plans targeting vulnerable neighborhoods, promoting a sense of community, and enhancing neighborhoods.</t>
      </text>
    </comment>
    <comment ref="B166" authorId="21" shapeId="0" xr:uid="{B48B73E1-E535-47F1-97BD-82FD3E105964}">
      <text>
        <t>[Threaded comment]
Your version of Excel allows you to read this threaded comment; however, any edits to it will get removed if the file is opened in a newer version of Excel. Learn more: https://go.microsoft.com/fwlink/?linkid=870924
Comment:
    Already launched and operational</t>
      </text>
    </comment>
    <comment ref="B168" authorId="22" shapeId="0" xr:uid="{A4599E6C-75C7-4B4C-A537-5E8A8C0B1E60}">
      <text>
        <t>[Threaded comment]
Your version of Excel allows you to read this threaded comment; however, any edits to it will get removed if the file is opened in a newer version of Excel. Learn more: https://go.microsoft.com/fwlink/?linkid=870924
Comment:
    STRENGTHEN COMMUNITY AMENITIES through long-terms planning that enhances service offerings.</t>
      </text>
    </comment>
    <comment ref="B171" authorId="23" shapeId="0" xr:uid="{305280B1-05F6-4E4E-A838-BBBB6431867F}">
      <text>
        <t>[Threaded comment]
Your version of Excel allows you to read this threaded comment; however, any edits to it will get removed if the file is opened in a newer version of Excel. Learn more: https://go.microsoft.com/fwlink/?linkid=870924
Comment:
    @Taylor, Christine C. as there is no "Sound Governance" or "Fiscal Responsibility" KFA or objective...will this be focused on amenities or amenities and infrastructure?
Reply:
    It will be focused on facilities</t>
      </text>
    </comment>
    <comment ref="B175" authorId="24" shapeId="0" xr:uid="{DBE80681-22F3-4D03-8C75-3603223FAF63}">
      <text>
        <t xml:space="preserve">[Threaded comment]
Your version of Excel allows you to read this threaded comment; however, any edits to it will get removed if the file is opened in a newer version of Excel. Learn more: https://go.microsoft.com/fwlink/?linkid=870924
Comment:
    @Gange, Michael will this be a larger project this year?
Reply:
    Yes mam.  It's on my list to add it .. thanks for doing that.
Reply:
    no problem, I was getting confused if this is jsut a milestone as part of the simply sustainable framework or a separate plan  @Gange, Michael </t>
      </text>
    </comment>
    <comment ref="B180" authorId="25" shapeId="0" xr:uid="{5FA9F09C-9E9B-4B84-AA36-6674ABF5186C}">
      <text>
        <t>[Threaded comment]
Your version of Excel allows you to read this threaded comment; however, any edits to it will get removed if the file is opened in a newer version of Excel. Learn more: https://go.microsoft.com/fwlink/?linkid=870924
Comment:
    This can be removed or added as a milestone under the combined parks item with the master planning efforts</t>
      </text>
    </comment>
    <comment ref="B182" authorId="26" shapeId="0" xr:uid="{22B28838-BCBE-48BA-9C0F-22D49BD533EE}">
      <text>
        <t>[Threaded comment]
Your version of Excel allows you to read this threaded comment; however, any edits to it will get removed if the file is opened in a newer version of Excel. Learn more: https://go.microsoft.com/fwlink/?linkid=870924
Comment:
    Same comment as above</t>
      </text>
    </comment>
    <comment ref="B183" authorId="27" shapeId="0" xr:uid="{000ED626-A895-4E2A-89AD-E4A83E0EFDE8}">
      <text>
        <t xml:space="preserve">[Threaded comment]
Your version of Excel allows you to read this threaded comment; however, any edits to it will get removed if the file is opened in a newer version of Excel. Learn more: https://go.microsoft.com/fwlink/?linkid=870924
Comment:
    I recommend - this be combined with all of the master plans and moved to Quality of Life or Long Term Planning </t>
      </text>
    </comment>
    <comment ref="B184" authorId="28" shapeId="0" xr:uid="{5268C7CD-BBE4-4C60-BAD1-1177803FF9C7}">
      <text>
        <t>[Threaded comment]
Your version of Excel allows you to read this threaded comment; however, any edits to it will get removed if the file is opened in a newer version of Excel. Learn more: https://go.microsoft.com/fwlink/?linkid=870924
Comment:
    @Taylor, Christine C. I created this to fit Parks in. However, Code Enforcement (Community Services?) normally fits well into this space too. So, not sure if this is the best wording for Denton</t>
      </text>
    </comment>
    <comment ref="B193" authorId="29" shapeId="0" xr:uid="{725CBCDA-6B7A-4AFB-9A86-078F16B485B7}">
      <text>
        <t>[Threaded comment]
Your version of Excel allows you to read this threaded comment; however, any edits to it will get removed if the file is opened in a newer version of Excel. Learn more: https://go.microsoft.com/fwlink/?linkid=870924
Comment:
    @Taylor, Christine C. also new. Fits Parks and Library services well. Library may have something to add but it may be best to wait until they finish their strategic plan</t>
      </text>
    </comment>
    <comment ref="B202" authorId="30" shapeId="0" xr:uid="{A9F110C1-232C-4696-BE2D-1F7E5FE16C0A}">
      <text>
        <t>[Threaded comment]
Your version of Excel allows you to read this threaded comment; however, any edits to it will get removed if the file is opened in a newer version of Excel. Learn more: https://go.microsoft.com/fwlink/?linkid=870924
Comment:
    ENHANCE SAFETY OF THE TRAVELING PUBLIC through targeted multimodal transportation strategies.</t>
      </text>
    </comment>
    <comment ref="B204" authorId="31" shapeId="0" xr:uid="{49C670BE-C39E-4E62-8314-F68C4C367105}">
      <text>
        <t>[Threaded comment]
Your version of Excel allows you to read this threaded comment; however, any edits to it will get removed if the file is opened in a newer version of Excel. Learn more: https://go.microsoft.com/fwlink/?linkid=870924
Comment:
    @Taylor, Christine C. what about the mobility plan? I haven't seen it on this template but have heard it mentioned multiple times.</t>
      </text>
    </comment>
    <comment ref="B206" authorId="17" shapeId="0" xr:uid="{BDD24540-CE45-4B53-B248-34BC5302B33E}">
      <text>
        <r>
          <rPr>
            <b/>
            <sz val="9"/>
            <color indexed="81"/>
            <rFont val="Tahoma"/>
            <family val="2"/>
          </rPr>
          <t>Kaslik, Aimee:</t>
        </r>
        <r>
          <rPr>
            <sz val="9"/>
            <color indexed="81"/>
            <rFont val="Tahoma"/>
            <family val="2"/>
          </rPr>
          <t xml:space="preserve">
Phase 1? Is this part of Speed Study?
</t>
        </r>
      </text>
    </comment>
    <comment ref="B212" authorId="32" shapeId="0" xr:uid="{0D820230-C293-447A-B70E-219EFB6B7D00}">
      <text>
        <t>[Threaded comment]
Your version of Excel allows you to read this threaded comment; however, any edits to it will get removed if the file is opened in a newer version of Excel. Learn more: https://go.microsoft.com/fwlink/?linkid=870924
Comment:
    BUILD PUBLIC SAFETY CAPACITY by addressing technology needs, resource allocation, and implementing best and leading practices.</t>
      </text>
    </comment>
    <comment ref="B216" authorId="33" shapeId="0" xr:uid="{95F2F1D1-8C26-415C-A062-176DF1920845}">
      <text>
        <t>[Threaded comment]
Your version of Excel allows you to read this threaded comment; however, any edits to it will get removed if the file is opened in a newer version of Excel. Learn more: https://go.microsoft.com/fwlink/?linkid=870924
Comment:
    Should have more from PD on this topic</t>
      </text>
    </comment>
    <comment ref="B225" authorId="34" shapeId="0" xr:uid="{81E80828-861E-4815-88FE-0989E3582843}">
      <text>
        <t>[Threaded comment]
Your version of Excel allows you to read this threaded comment; however, any edits to it will get removed if the file is opened in a newer version of Excel. Learn more: https://go.microsoft.com/fwlink/?linkid=870924
Comment:
    PRESERVE EXISTING RESOURCES through the effective management of natural resources.</t>
      </text>
    </comment>
    <comment ref="B234" authorId="35" shapeId="0" xr:uid="{104D103D-EA6E-4191-8586-D1FAB619CAB9}">
      <text>
        <t>[Threaded comment]
Your version of Excel allows you to read this threaded comment; however, any edits to it will get removed if the file is opened in a newer version of Excel. Learn more: https://go.microsoft.com/fwlink/?linkid=870924
Comment:
    Does this tie to tree inventory</t>
      </text>
    </comment>
    <comment ref="B237" authorId="36" shapeId="0" xr:uid="{526F25A5-8C56-43BF-B7CC-98B38D5D0A3B}">
      <text>
        <t>[Threaded comment]
Your version of Excel allows you to read this threaded comment; however, any edits to it will get removed if the file is opened in a newer version of Excel. Learn more: https://go.microsoft.com/fwlink/?linkid=870924
Comment:
    INCREASE ENVIRONMENTAL SUSTAINABILITY through the implementation of best practices and strategic approaches.</t>
      </text>
    </comment>
    <comment ref="E256" authorId="37" shapeId="0" xr:uid="{DF6D04EE-E058-4248-B3E2-0007230B1801}">
      <text>
        <t>[Threaded comment]
Your version of Excel allows you to read this threaded comment; however, any edits to it will get removed if the file is opened in a newer version of Excel. Learn more: https://go.microsoft.com/fwlink/?linkid=870924
Comment:
    depends on potential construction start date for project, if economic and approved by Council</t>
      </text>
    </comment>
    <comment ref="B258" authorId="17" shapeId="0" xr:uid="{F4109911-BBCD-4859-8482-F69C2DDDBC41}">
      <text>
        <r>
          <rPr>
            <b/>
            <sz val="9"/>
            <color indexed="81"/>
            <rFont val="Tahoma"/>
            <family val="2"/>
          </rPr>
          <t>Kaslik, Aimee:</t>
        </r>
        <r>
          <rPr>
            <sz val="9"/>
            <color indexed="81"/>
            <rFont val="Tahoma"/>
            <family val="2"/>
          </rPr>
          <t xml:space="preserve">
 to reduce energy consumption during peak hours</t>
        </r>
      </text>
    </comment>
    <comment ref="D260" authorId="38" shapeId="0" xr:uid="{2255A486-B5FD-4B26-910B-8A6DBF5A64B7}">
      <text>
        <t xml:space="preserve">[Threaded comment]
Your version of Excel allows you to read this threaded comment; however, any edits to it will get removed if the file is opened in a newer version of Excel. Learn more: https://go.microsoft.com/fwlink/?linkid=870924
Comment:
    Engineering and procurement underway. Awaiting results of ERCOT market design and Firm Fuel Reliability Service Auction to complete proforma </t>
      </text>
    </comment>
    <comment ref="E260" authorId="39" shapeId="0" xr:uid="{8F003F9F-9866-4D24-85C2-1CCF2BFCBE8A}">
      <text>
        <t>[Threaded comment]
Your version of Excel allows you to read this threaded comment; however, any edits to it will get removed if the file is opened in a newer version of Excel. Learn more: https://go.microsoft.com/fwlink/?linkid=870924
Comment:
    Winterization complete by Winter 2023/2025. If alterative fuel supply deemed cost effective, engineering started in Q3 22, pipeline of onsite storage completed by summer 2025.</t>
      </text>
    </comment>
    <comment ref="B267" authorId="40" shapeId="0" xr:uid="{2816F0AA-DAFB-4D62-B64C-6A3AC5D8D94D}">
      <text>
        <t>[Threaded comment]
Your version of Excel allows you to read this threaded comment; however, any edits to it will get removed if the file is opened in a newer version of Excel. Learn more: https://go.microsoft.com/fwlink/?linkid=870924
Comment:
    What are these dedicated for?</t>
      </text>
    </comment>
    <comment ref="B268" authorId="41" shapeId="0" xr:uid="{AEA3858E-A517-4E1E-BA77-2E7085615A5A}">
      <text>
        <t xml:space="preserve">[Threaded comment]
Your version of Excel allows you to read this threaded comment; however, any edits to it will get removed if the file is opened in a newer version of Excel. Learn more: https://go.microsoft.com/fwlink/?linkid=870924
Comment:
    @Kaslik, Aimee Cassey would like to include the major ARPA categories under the applicable focus areas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Kaslik, Aimee</author>
    <author>Kuechler, Sarah</author>
    <author>aimee</author>
    <author>tc={8013359D-3AC7-44D1-BF27-B4EDB476A40D}</author>
  </authors>
  <commentList>
    <comment ref="D6" authorId="0" shapeId="0" xr:uid="{B89AABE4-B036-43D4-9A1C-897ACBBCA51F}">
      <text>
        <r>
          <rPr>
            <b/>
            <sz val="9"/>
            <color indexed="81"/>
            <rFont val="Tahoma"/>
            <family val="2"/>
          </rPr>
          <t>Kaslik, Aimee:</t>
        </r>
        <r>
          <rPr>
            <sz val="9"/>
            <color indexed="81"/>
            <rFont val="Tahoma"/>
            <family val="2"/>
          </rPr>
          <t xml:space="preserve">
2022
2023</t>
        </r>
      </text>
    </comment>
    <comment ref="D12" authorId="0" shapeId="0" xr:uid="{F1539441-EF79-422B-A010-FD8D709737D9}">
      <text>
        <r>
          <rPr>
            <b/>
            <sz val="9"/>
            <color indexed="81"/>
            <rFont val="Tahoma"/>
            <family val="2"/>
          </rPr>
          <t>Kaslik, Aimee:</t>
        </r>
        <r>
          <rPr>
            <sz val="9"/>
            <color indexed="81"/>
            <rFont val="Tahoma"/>
            <family val="2"/>
          </rPr>
          <t xml:space="preserve">
2022
2023
</t>
        </r>
      </text>
    </comment>
    <comment ref="D114" authorId="0" shapeId="0" xr:uid="{063465F0-0E4B-49AE-B46E-97C89F89A5C3}">
      <text>
        <r>
          <rPr>
            <b/>
            <sz val="9"/>
            <color indexed="81"/>
            <rFont val="Tahoma"/>
            <family val="2"/>
          </rPr>
          <t>Kaslik, Aimee:</t>
        </r>
        <r>
          <rPr>
            <sz val="9"/>
            <color indexed="81"/>
            <rFont val="Tahoma"/>
            <family val="2"/>
          </rPr>
          <t xml:space="preserve">
2022</t>
        </r>
      </text>
    </comment>
    <comment ref="B122" authorId="1" shapeId="0" xr:uid="{2F8ACAB3-9DF6-45DC-8FFE-C14FE6739D71}">
      <text>
        <r>
          <rPr>
            <sz val="11"/>
            <color theme="1"/>
            <rFont val="Calibri"/>
            <family val="2"/>
            <scheme val="minor"/>
          </rPr>
          <t xml:space="preserve">Kuechler, Sarah:
This is ongoing, but a critical project for the City that needs additional resources or time to make significant progress. </t>
        </r>
      </text>
    </comment>
    <comment ref="D152" authorId="0" shapeId="0" xr:uid="{2253A305-77D6-4B5C-ACB7-524585D80DBC}">
      <text>
        <r>
          <rPr>
            <b/>
            <sz val="9"/>
            <color indexed="81"/>
            <rFont val="Tahoma"/>
            <family val="2"/>
          </rPr>
          <t>Kaslik, Aimee:</t>
        </r>
        <r>
          <rPr>
            <sz val="9"/>
            <color indexed="81"/>
            <rFont val="Tahoma"/>
            <family val="2"/>
          </rPr>
          <t xml:space="preserve">
2022</t>
        </r>
      </text>
    </comment>
    <comment ref="D273" authorId="0" shapeId="0" xr:uid="{A5C65A94-DFD8-4B10-8D3E-AEB5E7D1D28E}">
      <text>
        <r>
          <rPr>
            <b/>
            <sz val="9"/>
            <color indexed="81"/>
            <rFont val="Tahoma"/>
            <family val="2"/>
          </rPr>
          <t>Kaslik, Aimee:</t>
        </r>
        <r>
          <rPr>
            <sz val="9"/>
            <color indexed="81"/>
            <rFont val="Tahoma"/>
            <family val="2"/>
          </rPr>
          <t xml:space="preserve">
2023</t>
        </r>
      </text>
    </comment>
    <comment ref="D293" authorId="0" shapeId="0" xr:uid="{7462C194-AC8C-47DE-B2CA-AC2448BEFDE2}">
      <text>
        <r>
          <rPr>
            <b/>
            <sz val="9"/>
            <color indexed="81"/>
            <rFont val="Tahoma"/>
            <family val="2"/>
          </rPr>
          <t>Kaslik, Aimee:</t>
        </r>
        <r>
          <rPr>
            <sz val="9"/>
            <color indexed="81"/>
            <rFont val="Tahoma"/>
            <family val="2"/>
          </rPr>
          <t xml:space="preserve">
2023
</t>
        </r>
      </text>
    </comment>
    <comment ref="D299" authorId="0" shapeId="0" xr:uid="{05835F6F-136B-4E21-893B-01CC88C14E14}">
      <text>
        <r>
          <rPr>
            <b/>
            <sz val="9"/>
            <color indexed="81"/>
            <rFont val="Tahoma"/>
            <family val="2"/>
          </rPr>
          <t>Kaslik, Aimee:</t>
        </r>
        <r>
          <rPr>
            <sz val="9"/>
            <color indexed="81"/>
            <rFont val="Tahoma"/>
            <family val="2"/>
          </rPr>
          <t xml:space="preserve">
2022</t>
        </r>
      </text>
    </comment>
    <comment ref="D305" authorId="0" shapeId="0" xr:uid="{ACED021C-76EB-4AFE-96A7-211F23301048}">
      <text>
        <r>
          <rPr>
            <b/>
            <sz val="9"/>
            <color indexed="81"/>
            <rFont val="Tahoma"/>
            <family val="2"/>
          </rPr>
          <t>Kaslik, Aimee:</t>
        </r>
        <r>
          <rPr>
            <sz val="9"/>
            <color indexed="81"/>
            <rFont val="Tahoma"/>
            <family val="2"/>
          </rPr>
          <t xml:space="preserve">
2022</t>
        </r>
      </text>
    </comment>
    <comment ref="J350" authorId="0" shapeId="0" xr:uid="{721AA99B-590A-459E-9028-DDC0ADB70F10}">
      <text>
        <r>
          <rPr>
            <b/>
            <sz val="9"/>
            <color indexed="81"/>
            <rFont val="Tahoma"/>
            <family val="2"/>
          </rPr>
          <t>Kaslik, Aimee:</t>
        </r>
        <r>
          <rPr>
            <sz val="9"/>
            <color indexed="81"/>
            <rFont val="Tahoma"/>
            <family val="2"/>
          </rPr>
          <t xml:space="preserve">
You may want to list specific ones that you will be updating then revise "Ongoing" to a targeted date.</t>
        </r>
      </text>
    </comment>
    <comment ref="F364" authorId="0" shapeId="0" xr:uid="{D9C3AAC6-08F5-4A97-ABF9-86919848E0D6}">
      <text>
        <r>
          <rPr>
            <b/>
            <sz val="9"/>
            <color indexed="81"/>
            <rFont val="Tahoma"/>
            <family val="2"/>
          </rPr>
          <t>Kaslik, Aimee:</t>
        </r>
        <r>
          <rPr>
            <sz val="9"/>
            <color indexed="81"/>
            <rFont val="Tahoma"/>
            <family val="2"/>
          </rPr>
          <t xml:space="preserve">
Needs an end date even if that is years away (and subject to change).</t>
        </r>
      </text>
    </comment>
    <comment ref="J364" authorId="2" shapeId="0" xr:uid="{6BC0E838-284E-4CC9-A2F0-5233BFA112C0}">
      <text>
        <r>
          <rPr>
            <b/>
            <sz val="9"/>
            <color indexed="81"/>
            <rFont val="Tahoma"/>
            <family val="2"/>
          </rPr>
          <t>aimee:</t>
        </r>
        <r>
          <rPr>
            <sz val="9"/>
            <color indexed="81"/>
            <rFont val="Tahoma"/>
            <family val="2"/>
          </rPr>
          <t xml:space="preserve">
Complete design of Underwood Substation to serve Hunter/Cole Developments (DME)</t>
        </r>
      </text>
    </comment>
    <comment ref="D374" authorId="0" shapeId="0" xr:uid="{6A0F94C9-EA82-44CB-804E-4754C75C5C7E}">
      <text>
        <r>
          <rPr>
            <b/>
            <sz val="9"/>
            <color indexed="81"/>
            <rFont val="Tahoma"/>
            <family val="2"/>
          </rPr>
          <t>Kaslik, Aimee:</t>
        </r>
        <r>
          <rPr>
            <sz val="9"/>
            <color indexed="81"/>
            <rFont val="Tahoma"/>
            <family val="2"/>
          </rPr>
          <t xml:space="preserve">
2022</t>
        </r>
      </text>
    </comment>
    <comment ref="D400" authorId="0" shapeId="0" xr:uid="{AD0BABB9-E76C-44C6-8AD5-2A9B9D479677}">
      <text>
        <r>
          <rPr>
            <b/>
            <sz val="9"/>
            <color indexed="81"/>
            <rFont val="Tahoma"/>
            <family val="2"/>
          </rPr>
          <t>Kaslik, Aimee:</t>
        </r>
        <r>
          <rPr>
            <sz val="9"/>
            <color indexed="81"/>
            <rFont val="Tahoma"/>
            <family val="2"/>
          </rPr>
          <t xml:space="preserve">
2023</t>
        </r>
      </text>
    </comment>
    <comment ref="D406" authorId="0" shapeId="0" xr:uid="{FCB5342A-01D0-4C1C-8520-865E0DC83823}">
      <text>
        <r>
          <rPr>
            <b/>
            <sz val="9"/>
            <color indexed="81"/>
            <rFont val="Tahoma"/>
            <family val="2"/>
          </rPr>
          <t>Kaslik, Aimee:</t>
        </r>
        <r>
          <rPr>
            <sz val="9"/>
            <color indexed="81"/>
            <rFont val="Tahoma"/>
            <family val="2"/>
          </rPr>
          <t xml:space="preserve">
2023
</t>
        </r>
      </text>
    </comment>
    <comment ref="D435" authorId="0" shapeId="0" xr:uid="{312A9C59-C2E5-4A23-83D1-B1710E9FAFBA}">
      <text>
        <r>
          <rPr>
            <b/>
            <sz val="9"/>
            <color indexed="81"/>
            <rFont val="Tahoma"/>
            <family val="2"/>
          </rPr>
          <t>Kaslik, Aimee:</t>
        </r>
        <r>
          <rPr>
            <sz val="9"/>
            <color indexed="81"/>
            <rFont val="Tahoma"/>
            <family val="2"/>
          </rPr>
          <t xml:space="preserve">
2022
2023</t>
        </r>
      </text>
    </comment>
    <comment ref="D441" authorId="0" shapeId="0" xr:uid="{9A660FCD-D8DA-44A9-B025-3CCEF94FDB4D}">
      <text>
        <r>
          <rPr>
            <b/>
            <sz val="9"/>
            <color indexed="81"/>
            <rFont val="Tahoma"/>
            <family val="2"/>
          </rPr>
          <t>Kaslik, Aimee:</t>
        </r>
        <r>
          <rPr>
            <sz val="9"/>
            <color indexed="81"/>
            <rFont val="Tahoma"/>
            <family val="2"/>
          </rPr>
          <t xml:space="preserve">
2022
2023</t>
        </r>
      </text>
    </comment>
    <comment ref="F441" authorId="0" shapeId="0" xr:uid="{4EBADDDA-AA89-4B56-AAF3-0E376B51332F}">
      <text>
        <r>
          <rPr>
            <b/>
            <sz val="9"/>
            <color indexed="81"/>
            <rFont val="Tahoma"/>
            <family val="2"/>
          </rPr>
          <t>Kaslik, Aimee:</t>
        </r>
        <r>
          <rPr>
            <sz val="9"/>
            <color indexed="81"/>
            <rFont val="Tahoma"/>
            <family val="2"/>
          </rPr>
          <t xml:space="preserve">
Depends on City Council direction 10/25/22</t>
        </r>
      </text>
    </comment>
    <comment ref="D447" authorId="0" shapeId="0" xr:uid="{43F176E3-4D62-43A8-9518-04F218C25BB4}">
      <text>
        <r>
          <rPr>
            <b/>
            <sz val="9"/>
            <color indexed="81"/>
            <rFont val="Tahoma"/>
            <family val="2"/>
          </rPr>
          <t>Kaslik, Aimee:</t>
        </r>
        <r>
          <rPr>
            <sz val="9"/>
            <color indexed="81"/>
            <rFont val="Tahoma"/>
            <family val="2"/>
          </rPr>
          <t xml:space="preserve">
2022
2023</t>
        </r>
      </text>
    </comment>
    <comment ref="D468" authorId="0" shapeId="0" xr:uid="{8E662420-7AA6-444F-A047-D19B02BB970D}">
      <text>
        <r>
          <rPr>
            <b/>
            <sz val="9"/>
            <color indexed="81"/>
            <rFont val="Tahoma"/>
            <family val="2"/>
          </rPr>
          <t>Kaslik, Aimee:</t>
        </r>
        <r>
          <rPr>
            <sz val="9"/>
            <color indexed="81"/>
            <rFont val="Tahoma"/>
            <family val="2"/>
          </rPr>
          <t xml:space="preserve">
2022</t>
        </r>
      </text>
    </comment>
    <comment ref="D494" authorId="0" shapeId="0" xr:uid="{E7A4C6AD-F687-435A-A0E6-F73D872B7A89}">
      <text>
        <r>
          <rPr>
            <b/>
            <sz val="9"/>
            <color indexed="81"/>
            <rFont val="Tahoma"/>
            <family val="2"/>
          </rPr>
          <t>Kaslik, Aimee:</t>
        </r>
        <r>
          <rPr>
            <sz val="9"/>
            <color indexed="81"/>
            <rFont val="Tahoma"/>
            <family val="2"/>
          </rPr>
          <t xml:space="preserve">
2023</t>
        </r>
      </text>
    </comment>
    <comment ref="D501" authorId="0" shapeId="0" xr:uid="{DEC8DB88-8F87-4C7D-9628-DE0E1C0AE995}">
      <text>
        <r>
          <rPr>
            <b/>
            <sz val="9"/>
            <color indexed="81"/>
            <rFont val="Tahoma"/>
            <family val="2"/>
          </rPr>
          <t>Kaslik, Aimee:</t>
        </r>
        <r>
          <rPr>
            <sz val="9"/>
            <color indexed="81"/>
            <rFont val="Tahoma"/>
            <family val="2"/>
          </rPr>
          <t xml:space="preserve">
2023</t>
        </r>
      </text>
    </comment>
    <comment ref="D508" authorId="0" shapeId="0" xr:uid="{AE542E31-49EF-4C28-AC74-C26C08088152}">
      <text>
        <r>
          <rPr>
            <b/>
            <sz val="9"/>
            <color indexed="81"/>
            <rFont val="Tahoma"/>
            <family val="2"/>
          </rPr>
          <t>Kaslik, Aimee:</t>
        </r>
        <r>
          <rPr>
            <sz val="9"/>
            <color indexed="81"/>
            <rFont val="Tahoma"/>
            <family val="2"/>
          </rPr>
          <t xml:space="preserve">
2023</t>
        </r>
      </text>
    </comment>
    <comment ref="D573" authorId="0" shapeId="0" xr:uid="{B141C0B7-E9D0-4918-A4C7-E3B923644C88}">
      <text>
        <r>
          <rPr>
            <b/>
            <sz val="9"/>
            <color indexed="81"/>
            <rFont val="Tahoma"/>
            <family val="2"/>
          </rPr>
          <t>Kaslik, Aimee:</t>
        </r>
        <r>
          <rPr>
            <sz val="9"/>
            <color indexed="81"/>
            <rFont val="Tahoma"/>
            <family val="2"/>
          </rPr>
          <t xml:space="preserve">
2023</t>
        </r>
      </text>
    </comment>
    <comment ref="D612" authorId="0" shapeId="0" xr:uid="{DDA4EA39-F9BE-4ACB-9C6B-AD64E0F15B3E}">
      <text>
        <r>
          <rPr>
            <b/>
            <sz val="9"/>
            <color indexed="81"/>
            <rFont val="Tahoma"/>
            <family val="2"/>
          </rPr>
          <t>Kaslik, Aimee:</t>
        </r>
        <r>
          <rPr>
            <sz val="9"/>
            <color indexed="81"/>
            <rFont val="Tahoma"/>
            <family val="2"/>
          </rPr>
          <t xml:space="preserve">
2022
</t>
        </r>
      </text>
    </comment>
    <comment ref="D652" authorId="0" shapeId="0" xr:uid="{B3D04350-590E-48A6-9983-44B7D79A8704}">
      <text>
        <r>
          <rPr>
            <b/>
            <sz val="9"/>
            <color indexed="81"/>
            <rFont val="Tahoma"/>
            <family val="2"/>
          </rPr>
          <t>Kaslik, Aimee:</t>
        </r>
        <r>
          <rPr>
            <sz val="9"/>
            <color indexed="81"/>
            <rFont val="Tahoma"/>
            <family val="2"/>
          </rPr>
          <t xml:space="preserve">
2022
</t>
        </r>
      </text>
    </comment>
    <comment ref="D658" authorId="0" shapeId="0" xr:uid="{3AAACAD7-021A-40ED-886A-4E1F5C59CF2C}">
      <text>
        <r>
          <rPr>
            <b/>
            <sz val="9"/>
            <color indexed="81"/>
            <rFont val="Tahoma"/>
            <family val="2"/>
          </rPr>
          <t>Kaslik, Aimee:</t>
        </r>
        <r>
          <rPr>
            <sz val="9"/>
            <color indexed="81"/>
            <rFont val="Tahoma"/>
            <family val="2"/>
          </rPr>
          <t xml:space="preserve">
2022
</t>
        </r>
      </text>
    </comment>
    <comment ref="D665" authorId="0" shapeId="0" xr:uid="{1C10B646-59E6-488A-9CEA-2C2D4A50ABEC}">
      <text>
        <r>
          <rPr>
            <b/>
            <sz val="9"/>
            <color indexed="81"/>
            <rFont val="Tahoma"/>
            <family val="2"/>
          </rPr>
          <t>Kaslik, Aimee:</t>
        </r>
        <r>
          <rPr>
            <sz val="9"/>
            <color indexed="81"/>
            <rFont val="Tahoma"/>
            <family val="2"/>
          </rPr>
          <t xml:space="preserve">
2022
</t>
        </r>
      </text>
    </comment>
    <comment ref="B681" authorId="3" shapeId="0" xr:uid="{8013359D-3AC7-44D1-BF27-B4EDB476A40D}">
      <text>
        <t>[Threaded comment]
Your version of Excel allows you to read this threaded comment; however, any edits to it will get removed if the file is opened in a newer version of Excel. Learn more: https://go.microsoft.com/fwlink/?linkid=870924
Comment:
    PRESERVE EXISTING RESOURCES through the effective management of natural resources.</t>
      </text>
    </comment>
    <comment ref="D690" authorId="0" shapeId="0" xr:uid="{5B588516-3BE0-41EB-85DC-E8EA8A8FE2D5}">
      <text>
        <r>
          <rPr>
            <b/>
            <sz val="9"/>
            <color indexed="81"/>
            <rFont val="Tahoma"/>
            <family val="2"/>
          </rPr>
          <t>Kaslik, Aimee:</t>
        </r>
        <r>
          <rPr>
            <sz val="9"/>
            <color indexed="81"/>
            <rFont val="Tahoma"/>
            <family val="2"/>
          </rPr>
          <t xml:space="preserve">
2022
</t>
        </r>
      </text>
    </comment>
    <comment ref="D738" authorId="0" shapeId="0" xr:uid="{BB19D9D3-6C91-4184-8778-400A589E9FF2}">
      <text>
        <r>
          <rPr>
            <b/>
            <sz val="9"/>
            <color indexed="81"/>
            <rFont val="Tahoma"/>
            <family val="2"/>
          </rPr>
          <t>Kaslik, Aimee:</t>
        </r>
        <r>
          <rPr>
            <sz val="9"/>
            <color indexed="81"/>
            <rFont val="Tahoma"/>
            <family val="2"/>
          </rPr>
          <t xml:space="preserve">
2022
</t>
        </r>
      </text>
    </comment>
    <comment ref="D745" authorId="0" shapeId="0" xr:uid="{484EF2FD-FE67-4C67-83E6-CB183D8B6DB2}">
      <text>
        <r>
          <rPr>
            <b/>
            <sz val="9"/>
            <color indexed="81"/>
            <rFont val="Tahoma"/>
            <family val="2"/>
          </rPr>
          <t>Kaslik, Aimee:</t>
        </r>
        <r>
          <rPr>
            <sz val="9"/>
            <color indexed="81"/>
            <rFont val="Tahoma"/>
            <family val="2"/>
          </rPr>
          <t xml:space="preserve">
2022
</t>
        </r>
      </text>
    </comment>
    <comment ref="D762" authorId="0" shapeId="0" xr:uid="{12864549-C4BA-4FA3-A236-8D64A24A46A4}">
      <text>
        <r>
          <rPr>
            <b/>
            <sz val="9"/>
            <color indexed="81"/>
            <rFont val="Tahoma"/>
            <family val="2"/>
          </rPr>
          <t>Kaslik, Aimee:</t>
        </r>
        <r>
          <rPr>
            <sz val="9"/>
            <color indexed="81"/>
            <rFont val="Tahoma"/>
            <family val="2"/>
          </rPr>
          <t xml:space="preserve">
2023
</t>
        </r>
      </text>
    </comment>
    <comment ref="D808" authorId="0" shapeId="0" xr:uid="{89FBB789-3750-4F17-B235-0A4F11147BDF}">
      <text>
        <r>
          <rPr>
            <b/>
            <sz val="9"/>
            <color indexed="81"/>
            <rFont val="Tahoma"/>
            <family val="2"/>
          </rPr>
          <t>Kaslik, Aimee:</t>
        </r>
        <r>
          <rPr>
            <sz val="9"/>
            <color indexed="81"/>
            <rFont val="Tahoma"/>
            <family val="2"/>
          </rPr>
          <t xml:space="preserve">
2022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Kaslik, Aimee</author>
    <author>tc={3F3BA9DD-19A0-4474-941B-A5E27D9D47D6}</author>
    <author>Kuechler, Sarah</author>
    <author>tc={8FAC2161-70D8-4562-9917-325A9E3425C4}</author>
    <author>tc={625EC8DA-AD3F-402E-893A-4FF1CD3EA344}</author>
    <author>tc={204C13D0-320C-46CE-B8D2-A4F6833D05C2}</author>
    <author>tc={AFC141A1-3525-45FD-AB55-BBA86E25D9A0}</author>
    <author>tc={BE748D28-DE52-44E5-983D-396AA70011A5}</author>
    <author>tc={AD5D48D6-C6AE-43E9-93AC-F83F76233FB1}</author>
    <author>tc={7EA6A3BF-B2AC-4D9A-9429-B672AE9C95F4}</author>
    <author>tc={E730F5FD-AC90-4BAA-94F0-9BF470879F99}</author>
    <author>tc={4825D655-665F-41E3-A40E-9A9A9BDFE3C0}</author>
    <author>tc={1BF33F28-0B01-484E-9733-43587F450715}</author>
    <author>tc={BD12A80A-7FCC-4AE6-923A-4FBE51A1B338}</author>
    <author>tc={51AE41E2-F94D-4A43-8214-DFDF9E1DB4EB}</author>
    <author>tc={0090C6C1-CC18-4ED1-90ED-2854C25A4048}</author>
  </authors>
  <commentList>
    <comment ref="D6" authorId="0" shapeId="0" xr:uid="{0CC08175-4BFB-490B-9674-45B94C9157D8}">
      <text>
        <r>
          <rPr>
            <b/>
            <sz val="9"/>
            <color indexed="81"/>
            <rFont val="Tahoma"/>
            <family val="2"/>
          </rPr>
          <t>Kaslik, Aimee:</t>
        </r>
        <r>
          <rPr>
            <sz val="9"/>
            <color indexed="81"/>
            <rFont val="Tahoma"/>
            <family val="2"/>
          </rPr>
          <t xml:space="preserve">
2022
2023</t>
        </r>
      </text>
    </comment>
    <comment ref="M6" authorId="1" shapeId="0" xr:uid="{3F3BA9DD-19A0-4474-941B-A5E27D9D47D6}">
      <text>
        <t>[Threaded comment]
Your version of Excel allows you to read this threaded comment; however, any edits to it will get removed if the file is opened in a newer version of Excel. Learn more: https://go.microsoft.com/fwlink/?linkid=870924
Comment:
    @Kuechler, Sarah Just starting to review yours but that look great at first glance. I'm going to have the second person you list as the "Owner". You'll have access to everything. The "Owner" will be the person responsible for providing an update in the City's new software.
Reply:
    Got it. Ok sounds good, I wasn't sure about that. Since I'll still have access to everything, I can help provide updates as well
Reply:
    @Kuechler, Sarah I'll make a note to set you up as a "Contributor" for all HR initiatives in the new software. Thanks!
Reply:
    thanks!</t>
      </text>
    </comment>
    <comment ref="C11" authorId="0" shapeId="0" xr:uid="{0D7539F0-80B2-42B6-AF73-8315082FFBC2}">
      <text>
        <r>
          <rPr>
            <b/>
            <sz val="9"/>
            <color indexed="81"/>
            <rFont val="Tahoma"/>
            <family val="2"/>
          </rPr>
          <t>Kaslik, Aimee:</t>
        </r>
        <r>
          <rPr>
            <sz val="9"/>
            <color indexed="81"/>
            <rFont val="Tahoma"/>
            <family val="2"/>
          </rPr>
          <t xml:space="preserve">
EMO?</t>
        </r>
      </text>
    </comment>
    <comment ref="D11" authorId="0" shapeId="0" xr:uid="{F5332EB8-88A4-42BF-AE77-D3583BB76A33}">
      <text>
        <r>
          <rPr>
            <b/>
            <sz val="9"/>
            <color indexed="81"/>
            <rFont val="Tahoma"/>
            <family val="2"/>
          </rPr>
          <t>Kaslik, Aimee:</t>
        </r>
        <r>
          <rPr>
            <sz val="9"/>
            <color indexed="81"/>
            <rFont val="Tahoma"/>
            <family val="2"/>
          </rPr>
          <t xml:space="preserve">
2022
2023
</t>
        </r>
      </text>
    </comment>
    <comment ref="M85" authorId="0" shapeId="0" xr:uid="{EC094085-56D3-4C0C-A6F8-FB8FBA49D8FC}">
      <text>
        <r>
          <rPr>
            <b/>
            <sz val="9"/>
            <color indexed="81"/>
            <rFont val="Tahoma"/>
            <family val="2"/>
          </rPr>
          <t>Kaslik, Aimee:</t>
        </r>
        <r>
          <rPr>
            <sz val="9"/>
            <color indexed="81"/>
            <rFont val="Tahoma"/>
            <family val="2"/>
          </rPr>
          <t xml:space="preserve">
Leisha Meine
Shannon Meijia
Drew Allen
Eric Yancy
Curtis Conrad
One will "Own" the rest will "Contribute"</t>
        </r>
      </text>
    </comment>
    <comment ref="D141" authorId="0" shapeId="0" xr:uid="{7D7F711F-44E9-4990-A904-11E73A20D7D2}">
      <text>
        <r>
          <rPr>
            <b/>
            <sz val="9"/>
            <color indexed="81"/>
            <rFont val="Tahoma"/>
            <family val="2"/>
          </rPr>
          <t>Kaslik, Aimee:</t>
        </r>
        <r>
          <rPr>
            <sz val="9"/>
            <color indexed="81"/>
            <rFont val="Tahoma"/>
            <family val="2"/>
          </rPr>
          <t xml:space="preserve">
2022</t>
        </r>
      </text>
    </comment>
    <comment ref="B153" authorId="2" shapeId="0" xr:uid="{D88BEDB4-E3EA-4911-84B7-9A3F7608F24C}">
      <text>
        <r>
          <rPr>
            <sz val="11"/>
            <color theme="1"/>
            <rFont val="Calibri"/>
            <family val="2"/>
            <scheme val="minor"/>
          </rPr>
          <t xml:space="preserve">Kuechler, Sarah:
This is ongoing, but a critical project for the City that needs additional resources or time to make significant progress. </t>
        </r>
      </text>
    </comment>
    <comment ref="M154" authorId="3" shapeId="0" xr:uid="{8FAC2161-70D8-4562-9917-325A9E3425C4}">
      <text>
        <t>[Threaded comment]
Your version of Excel allows you to read this threaded comment; however, any edits to it will get removed if the file is opened in a newer version of Excel. Learn more: https://go.microsoft.com/fwlink/?linkid=870924
Comment:
    @Kuechler, Sarah does this need to be someone from HR?
Reply:
    Yes, I'll put my name back. When I entered the HR ones in, I had two names so I believe I had both mine and Chris' as this is a shared initiative (HR policies and all other policies). Aimee may have deleted off mine on accident. Thanks for letting me know!
Reply:
    @Ogden, Cassandra @Kuechler, Sarah THANKS!</t>
      </text>
    </comment>
    <comment ref="C175" authorId="0" shapeId="0" xr:uid="{3A47A693-7431-41B6-8F70-D619BF6CDE9F}">
      <text>
        <r>
          <rPr>
            <b/>
            <sz val="9"/>
            <color indexed="81"/>
            <rFont val="Tahoma"/>
            <family val="2"/>
          </rPr>
          <t>Kaslik, Aimee:</t>
        </r>
        <r>
          <rPr>
            <sz val="9"/>
            <color indexed="81"/>
            <rFont val="Tahoma"/>
            <family val="2"/>
          </rPr>
          <t xml:space="preserve">
Pending meeting with meeting with Internal Auidit next week</t>
        </r>
      </text>
    </comment>
    <comment ref="J175" authorId="0" shapeId="0" xr:uid="{3463825D-737A-4F16-8951-DF48579EC315}">
      <text>
        <r>
          <rPr>
            <b/>
            <sz val="9"/>
            <color indexed="81"/>
            <rFont val="Tahoma"/>
            <family val="2"/>
          </rPr>
          <t>Kaslik, Aimee:</t>
        </r>
        <r>
          <rPr>
            <sz val="9"/>
            <color indexed="81"/>
            <rFont val="Tahoma"/>
            <family val="2"/>
          </rPr>
          <t xml:space="preserve">
Pending Internal Audit meeting after Thanksving</t>
        </r>
      </text>
    </comment>
    <comment ref="D183" authorId="0" shapeId="0" xr:uid="{3667102A-8050-4BE7-AF97-2A90CF76615B}">
      <text>
        <r>
          <rPr>
            <b/>
            <sz val="9"/>
            <color indexed="81"/>
            <rFont val="Tahoma"/>
            <family val="2"/>
          </rPr>
          <t>Kaslik, Aimee:</t>
        </r>
        <r>
          <rPr>
            <sz val="9"/>
            <color indexed="81"/>
            <rFont val="Tahoma"/>
            <family val="2"/>
          </rPr>
          <t xml:space="preserve">
2022</t>
        </r>
      </text>
    </comment>
    <comment ref="H217" authorId="0" shapeId="0" xr:uid="{390389FF-0304-467F-8EF7-52FD89F86896}">
      <text>
        <r>
          <rPr>
            <b/>
            <sz val="9"/>
            <color indexed="81"/>
            <rFont val="Tahoma"/>
            <family val="2"/>
          </rPr>
          <t>Kaslik, Aimee:</t>
        </r>
        <r>
          <rPr>
            <sz val="9"/>
            <color indexed="81"/>
            <rFont val="Tahoma"/>
            <family val="2"/>
          </rPr>
          <t xml:space="preserve">
This item may require slide bar to show % complete as it isn't a progression of tasks.</t>
        </r>
      </text>
    </comment>
    <comment ref="D291" authorId="0" shapeId="0" xr:uid="{A2A40DC3-855A-40DF-A4A3-DC2991104531}">
      <text>
        <r>
          <rPr>
            <b/>
            <sz val="9"/>
            <color indexed="81"/>
            <rFont val="Tahoma"/>
            <family val="2"/>
          </rPr>
          <t>Kaslik, Aimee:</t>
        </r>
        <r>
          <rPr>
            <sz val="9"/>
            <color indexed="81"/>
            <rFont val="Tahoma"/>
            <family val="2"/>
          </rPr>
          <t xml:space="preserve">
2023</t>
        </r>
      </text>
    </comment>
    <comment ref="D303" authorId="0" shapeId="0" xr:uid="{F83B19C7-480F-4992-A5D5-B496225657C4}">
      <text>
        <r>
          <rPr>
            <b/>
            <sz val="9"/>
            <color indexed="81"/>
            <rFont val="Tahoma"/>
            <family val="2"/>
          </rPr>
          <t>Kaslik, Aimee:</t>
        </r>
        <r>
          <rPr>
            <sz val="9"/>
            <color indexed="81"/>
            <rFont val="Tahoma"/>
            <family val="2"/>
          </rPr>
          <t xml:space="preserve">
2023
</t>
        </r>
      </text>
    </comment>
    <comment ref="J304" authorId="0" shapeId="0" xr:uid="{9E90ABB9-57F4-4FD2-AAE2-CE4EEBF4309A}">
      <text>
        <r>
          <rPr>
            <b/>
            <sz val="9"/>
            <color indexed="81"/>
            <rFont val="Tahoma"/>
            <family val="2"/>
          </rPr>
          <t>Kaslik, Aimee:</t>
        </r>
        <r>
          <rPr>
            <sz val="9"/>
            <color indexed="81"/>
            <rFont val="Tahoma"/>
            <family val="2"/>
          </rPr>
          <t xml:space="preserve">
Continual</t>
        </r>
      </text>
    </comment>
    <comment ref="J308" authorId="0" shapeId="0" xr:uid="{9BCF79CB-4428-4883-BB44-414CFFD0D165}">
      <text>
        <r>
          <rPr>
            <b/>
            <sz val="9"/>
            <color indexed="81"/>
            <rFont val="Tahoma"/>
            <family val="2"/>
          </rPr>
          <t>Kaslik, Aimee:</t>
        </r>
        <r>
          <rPr>
            <sz val="9"/>
            <color indexed="81"/>
            <rFont val="Tahoma"/>
            <family val="2"/>
          </rPr>
          <t xml:space="preserve">
Continual</t>
        </r>
      </text>
    </comment>
    <comment ref="J309" authorId="0" shapeId="0" xr:uid="{E29E9312-DB8B-485D-900A-D2275584657A}">
      <text>
        <r>
          <rPr>
            <b/>
            <sz val="9"/>
            <color indexed="81"/>
            <rFont val="Tahoma"/>
            <family val="2"/>
          </rPr>
          <t>Kaslik, Aimee:</t>
        </r>
        <r>
          <rPr>
            <sz val="9"/>
            <color indexed="81"/>
            <rFont val="Tahoma"/>
            <family val="2"/>
          </rPr>
          <t xml:space="preserve">
Continual</t>
        </r>
      </text>
    </comment>
    <comment ref="J310" authorId="0" shapeId="0" xr:uid="{C6E85C98-44E6-42D2-BBBA-5A4D4B2EBCC1}">
      <text>
        <r>
          <rPr>
            <b/>
            <sz val="9"/>
            <color indexed="81"/>
            <rFont val="Tahoma"/>
            <family val="2"/>
          </rPr>
          <t>Kaslik, Aimee:</t>
        </r>
        <r>
          <rPr>
            <sz val="9"/>
            <color indexed="81"/>
            <rFont val="Tahoma"/>
            <family val="2"/>
          </rPr>
          <t xml:space="preserve">
Continual</t>
        </r>
      </text>
    </comment>
    <comment ref="D313" authorId="0" shapeId="0" xr:uid="{61D088ED-6CE0-4241-A630-C463BA3A8F6A}">
      <text>
        <r>
          <rPr>
            <b/>
            <sz val="9"/>
            <color indexed="81"/>
            <rFont val="Tahoma"/>
            <family val="2"/>
          </rPr>
          <t>Kaslik, Aimee:</t>
        </r>
        <r>
          <rPr>
            <sz val="9"/>
            <color indexed="81"/>
            <rFont val="Tahoma"/>
            <family val="2"/>
          </rPr>
          <t xml:space="preserve">
2022</t>
        </r>
      </text>
    </comment>
    <comment ref="D317" authorId="0" shapeId="0" xr:uid="{8A1B3EBF-A1FB-4D94-95C8-831F3CBF10A1}">
      <text>
        <r>
          <rPr>
            <b/>
            <sz val="9"/>
            <color indexed="81"/>
            <rFont val="Tahoma"/>
            <family val="2"/>
          </rPr>
          <t>Kaslik, Aimee:</t>
        </r>
        <r>
          <rPr>
            <sz val="9"/>
            <color indexed="81"/>
            <rFont val="Tahoma"/>
            <family val="2"/>
          </rPr>
          <t xml:space="preserve">
2022</t>
        </r>
      </text>
    </comment>
    <comment ref="J361" authorId="0" shapeId="0" xr:uid="{3283ADA5-4C42-4417-8559-A4B3488FF4D7}">
      <text>
        <r>
          <rPr>
            <b/>
            <sz val="9"/>
            <color indexed="81"/>
            <rFont val="Tahoma"/>
            <family val="2"/>
          </rPr>
          <t>Kaslik, Aimee:</t>
        </r>
        <r>
          <rPr>
            <sz val="9"/>
            <color indexed="81"/>
            <rFont val="Tahoma"/>
            <family val="2"/>
          </rPr>
          <t xml:space="preserve">
You may want to list specific ones that you will be updating then revise "Ongoing" to a targeted date.</t>
        </r>
      </text>
    </comment>
    <comment ref="M367" authorId="0" shapeId="0" xr:uid="{3E265DA6-AEB7-4EEE-BC67-AB209C7A66E1}">
      <text>
        <r>
          <rPr>
            <b/>
            <sz val="9"/>
            <color indexed="81"/>
            <rFont val="Tahoma"/>
          </rPr>
          <t>Kaslik, Aimee:</t>
        </r>
        <r>
          <rPr>
            <sz val="9"/>
            <color indexed="81"/>
            <rFont val="Tahoma"/>
          </rPr>
          <t xml:space="preserve">
Bret B as contributor</t>
        </r>
      </text>
    </comment>
    <comment ref="C392" authorId="4" shapeId="0" xr:uid="{625EC8DA-AD3F-402E-893A-4FF1CD3EA344}">
      <text>
        <t>[Threaded comment]
Your version of Excel allows you to read this threaded comment; however, any edits to it will get removed if the file is opened in a newer version of Excel. Learn more: https://go.microsoft.com/fwlink/?linkid=870924
Comment:
    @Emerson, Wayne Do you have another place that you've been tracking components of the EDSP? Since the plan is a bit older, I'd love to be able to capture work that has already been done. It will help to show a greater level of completion. This could mean just adding these to the milestone list. I have questions on that as well since everything is marked complete (x) but at least the Catalyst Fund is not. Maybe we can catch up after Thanksgiving.</t>
      </text>
    </comment>
    <comment ref="D392" authorId="0" shapeId="0" xr:uid="{01C85234-FB2A-4090-B060-D5F97C6623FC}">
      <text>
        <r>
          <rPr>
            <b/>
            <sz val="9"/>
            <color indexed="81"/>
            <rFont val="Tahoma"/>
            <family val="2"/>
          </rPr>
          <t>Kaslik, Aimee:</t>
        </r>
        <r>
          <rPr>
            <sz val="9"/>
            <color indexed="81"/>
            <rFont val="Tahoma"/>
            <family val="2"/>
          </rPr>
          <t xml:space="preserve">
2022</t>
        </r>
      </text>
    </comment>
    <comment ref="K392" authorId="5" shapeId="0" xr:uid="{204C13D0-320C-46CE-B8D2-A4F6833D05C2}">
      <text>
        <t>[Threaded comment]
Your version of Excel allows you to read this threaded comment; however, any edits to it will get removed if the file is opened in a newer version of Excel. Learn more: https://go.microsoft.com/fwlink/?linkid=870924
Comment:
    @Emerson, Wayne need weight of each after list is updated (if needed)</t>
      </text>
    </comment>
    <comment ref="D420" authorId="0" shapeId="0" xr:uid="{C484322F-0ED6-41CF-9073-FE194BD0396F}">
      <text>
        <r>
          <rPr>
            <b/>
            <sz val="9"/>
            <color indexed="81"/>
            <rFont val="Tahoma"/>
            <family val="2"/>
          </rPr>
          <t>Kaslik, Aimee:</t>
        </r>
        <r>
          <rPr>
            <sz val="9"/>
            <color indexed="81"/>
            <rFont val="Tahoma"/>
            <family val="2"/>
          </rPr>
          <t xml:space="preserve">
2023</t>
        </r>
      </text>
    </comment>
    <comment ref="D424" authorId="0" shapeId="0" xr:uid="{66B4C483-DD3F-4EC9-A8A5-48BD55942314}">
      <text>
        <r>
          <rPr>
            <b/>
            <sz val="9"/>
            <color indexed="81"/>
            <rFont val="Tahoma"/>
            <family val="2"/>
          </rPr>
          <t>Kaslik, Aimee:</t>
        </r>
        <r>
          <rPr>
            <sz val="9"/>
            <color indexed="81"/>
            <rFont val="Tahoma"/>
            <family val="2"/>
          </rPr>
          <t xml:space="preserve">
2023
</t>
        </r>
      </text>
    </comment>
    <comment ref="D440" authorId="0" shapeId="0" xr:uid="{E35784CA-6679-490E-9CF6-6399A934CACB}">
      <text>
        <r>
          <rPr>
            <b/>
            <sz val="9"/>
            <color indexed="81"/>
            <rFont val="Tahoma"/>
            <family val="2"/>
          </rPr>
          <t>Kaslik, Aimee:</t>
        </r>
        <r>
          <rPr>
            <sz val="9"/>
            <color indexed="81"/>
            <rFont val="Tahoma"/>
            <family val="2"/>
          </rPr>
          <t xml:space="preserve">
2022
2023</t>
        </r>
      </text>
    </comment>
    <comment ref="C451" authorId="0" shapeId="0" xr:uid="{6355D0AE-C716-4945-B576-EC8CBAB6743F}">
      <text>
        <r>
          <rPr>
            <b/>
            <sz val="9"/>
            <color indexed="81"/>
            <rFont val="Tahoma"/>
            <family val="2"/>
          </rPr>
          <t>Kaslik, Aimee:</t>
        </r>
        <r>
          <rPr>
            <sz val="9"/>
            <color indexed="81"/>
            <rFont val="Tahoma"/>
            <family val="2"/>
          </rPr>
          <t xml:space="preserve">
These activities align with City of Denton Affordable Housing Strategic Toolkit (Toolkit). The Toolkit was approved by City Council in February 2022 (ID 22-090). It provides five strategies, each with a set of activities that working together will help foster the preservation and the development of more housing options over the next decade. Practically it looks like developing programs and services over the next three years that lower the cost of development by 1) reducing regulatory requirements where possible and 2) offering incentives to develop affordable housing. </t>
        </r>
      </text>
    </comment>
    <comment ref="D462" authorId="0" shapeId="0" xr:uid="{57B38E61-DFF3-4211-A882-C9CEC74AA894}">
      <text>
        <r>
          <rPr>
            <b/>
            <sz val="9"/>
            <color indexed="81"/>
            <rFont val="Tahoma"/>
            <family val="2"/>
          </rPr>
          <t>Kaslik, Aimee:</t>
        </r>
        <r>
          <rPr>
            <sz val="9"/>
            <color indexed="81"/>
            <rFont val="Tahoma"/>
            <family val="2"/>
          </rPr>
          <t xml:space="preserve">
2022
2023</t>
        </r>
      </text>
    </comment>
    <comment ref="D493" authorId="0" shapeId="0" xr:uid="{BEA95084-9EFF-4ECD-BE12-EEDD177258C4}">
      <text>
        <r>
          <rPr>
            <b/>
            <sz val="9"/>
            <color indexed="81"/>
            <rFont val="Tahoma"/>
            <family val="2"/>
          </rPr>
          <t>Kaslik, Aimee:</t>
        </r>
        <r>
          <rPr>
            <sz val="9"/>
            <color indexed="81"/>
            <rFont val="Tahoma"/>
            <family val="2"/>
          </rPr>
          <t xml:space="preserve">
2022</t>
        </r>
      </text>
    </comment>
    <comment ref="D509" authorId="0" shapeId="0" xr:uid="{F9D1073A-D790-49AB-99EC-18C7D962639D}">
      <text>
        <r>
          <rPr>
            <b/>
            <sz val="9"/>
            <color indexed="81"/>
            <rFont val="Tahoma"/>
            <family val="2"/>
          </rPr>
          <t>Kaslik, Aimee:</t>
        </r>
        <r>
          <rPr>
            <sz val="9"/>
            <color indexed="81"/>
            <rFont val="Tahoma"/>
            <family val="2"/>
          </rPr>
          <t xml:space="preserve">
2023</t>
        </r>
      </text>
    </comment>
    <comment ref="D518" authorId="0" shapeId="0" xr:uid="{5A537F56-BFE4-43B2-8D44-A8A474FF9185}">
      <text>
        <r>
          <rPr>
            <b/>
            <sz val="9"/>
            <color indexed="81"/>
            <rFont val="Tahoma"/>
            <family val="2"/>
          </rPr>
          <t>Kaslik, Aimee:</t>
        </r>
        <r>
          <rPr>
            <sz val="9"/>
            <color indexed="81"/>
            <rFont val="Tahoma"/>
            <family val="2"/>
          </rPr>
          <t xml:space="preserve">
2023</t>
        </r>
      </text>
    </comment>
    <comment ref="B539" authorId="6" shapeId="0" xr:uid="{AFC141A1-3525-45FD-AB55-BBA86E25D9A0}">
      <text>
        <t>[Threaded comment]
Your version of Excel allows you to read this threaded comment; however, any edits to it will get removed if the file is opened in a newer version of Excel. Learn more: https://go.microsoft.com/fwlink/?linkid=870924
Comment:
    @Taylor, Christine C. If this is an already established program and it is ongoing….do we really have anything for this section. Are we missing something? Does this go away? I know my thoughts in general but I don't know about the significance of this program here so I'll defer.
Reply:
    @Taylor, Christine C.</t>
      </text>
    </comment>
    <comment ref="B544" authorId="7" shapeId="0" xr:uid="{BE748D28-DE52-44E5-983D-396AA70011A5}">
      <text>
        <t xml:space="preserve">[Threaded comment]
Your version of Excel allows you to read this threaded comment; however, any edits to it will get removed if the file is opened in a newer version of Excel. Learn more: https://go.microsoft.com/fwlink/?linkid=870924
Comment:
    @Taylor, Christine C. Thinking the master plans in this section need to move to 4.2.1.
Reply:
    @Kaslik, Aimee  I agree </t>
      </text>
    </comment>
    <comment ref="D636" authorId="0" shapeId="0" xr:uid="{1CED7EBD-1879-4236-BA7B-F455B9844866}">
      <text>
        <r>
          <rPr>
            <b/>
            <sz val="9"/>
            <color indexed="81"/>
            <rFont val="Tahoma"/>
            <family val="2"/>
          </rPr>
          <t>Kaslik, Aimee:</t>
        </r>
        <r>
          <rPr>
            <sz val="9"/>
            <color indexed="81"/>
            <rFont val="Tahoma"/>
            <family val="2"/>
          </rPr>
          <t xml:space="preserve">
2023</t>
        </r>
      </text>
    </comment>
    <comment ref="B726" authorId="8" shapeId="0" xr:uid="{AD5D48D6-C6AE-43E9-93AC-F83F76233FB1}">
      <text>
        <t xml:space="preserve">[Threaded comment]
Your version of Excel allows you to read this threaded comment; however, any edits to it will get removed if the file is opened in a newer version of Excel. Learn more: https://go.microsoft.com/fwlink/?linkid=870924
Comment:
    @Taylor, Christine C. @Packan, Gary R this needs to include @Bourgeois, Brett and @Crain, Trevor D. 
Reply:
    @Diviney, Rebecca only one person/department will be assigned to make the updates. Everyone listed above will be part of the ADA team. I don't have a preference on who makes the update, but for year 1, Craig had 25 out of the 29 projects. 
Reply:
    @Diviney, Rebecca you can list them out, and Aimee will add everyone as contributors 
Reply:
    Perfect!
</t>
      </text>
    </comment>
    <comment ref="K726" authorId="9" shapeId="0" xr:uid="{7EA6A3BF-B2AC-4D9A-9429-B672AE9C95F4}">
      <text>
        <t>[Threaded comment]
Your version of Excel allows you to read this threaded comment; however, any edits to it will get removed if the file is opened in a newer version of Excel. Learn more: https://go.microsoft.com/fwlink/?linkid=870924
Comment:
    @Taylor, Christine C. are all of these projects just year 1? If so, we may want to denote that in the name and remove the last milestone to save it for year 2.
Reply:
    @Kaslik, Aimee  year 1 only</t>
      </text>
    </comment>
    <comment ref="M727" authorId="0" shapeId="0" xr:uid="{1D20CF37-056A-44B7-8C1F-FBF01B902BAF}">
      <text>
        <r>
          <rPr>
            <b/>
            <sz val="9"/>
            <color indexed="81"/>
            <rFont val="Tahoma"/>
            <family val="2"/>
          </rPr>
          <t>Kaslik, Aimee:</t>
        </r>
        <r>
          <rPr>
            <sz val="9"/>
            <color indexed="81"/>
            <rFont val="Tahoma"/>
            <family val="2"/>
          </rPr>
          <t xml:space="preserve">
Contributors:
Ethan Cox
Becky Diviney
Trevor Crain
Bret Bourgeois
Ownership may switch to CIP for Year 2. Will create new item for Year 2 when needed.</t>
        </r>
      </text>
    </comment>
    <comment ref="D770" authorId="0" shapeId="0" xr:uid="{DC6256CD-AA2C-40BD-BA08-E5A9C36507AB}">
      <text>
        <r>
          <rPr>
            <b/>
            <sz val="9"/>
            <color indexed="81"/>
            <rFont val="Tahoma"/>
            <family val="2"/>
          </rPr>
          <t>Kaslik, Aimee:</t>
        </r>
        <r>
          <rPr>
            <sz val="9"/>
            <color indexed="81"/>
            <rFont val="Tahoma"/>
            <family val="2"/>
          </rPr>
          <t xml:space="preserve">
2022
</t>
        </r>
      </text>
    </comment>
    <comment ref="M787" authorId="10" shapeId="0" xr:uid="{E730F5FD-AC90-4BAA-94F0-9BF470879F99}">
      <text>
        <t xml:space="preserve">[Threaded comment]
Your version of Excel allows you to read this threaded comment; however, any edits to it will get removed if the file is opened in a newer version of Excel. Learn more: https://go.microsoft.com/fwlink/?linkid=870924
Comment:
    @Bourgeois, Brett When it is time to build this one in the performance management software, lets discuss the best way to show progress (percent complete) if this is truly a never-ending initiative.  </t>
      </text>
    </comment>
    <comment ref="J793" authorId="11" shapeId="0" xr:uid="{4825D655-665F-41E3-A40E-9A9A9BDFE3C0}">
      <text>
        <t>[Threaded comment]
Your version of Excel allows you to read this threaded comment; however, any edits to it will get removed if the file is opened in a newer version of Excel. Learn more: https://go.microsoft.com/fwlink/?linkid=870924
Comment:
    @Puente, Antonio @Lutrick, Chris P The input provided here "This is a single project with a projected completion date of 4 years. Staff work on this project on an availability basis or when there is a slow down in other projects." is now summarized a bit in the description. This is one of the rare projects were it will be best to exclude milestones and allow the department to move a % complete bar in the upcoming performance management software….more on that later. I'll input the 75% that was submitted as the weight into the Percent Complete cell. That satisfies the information that was needed for this initiative. Thanks.
Reply:
    ok</t>
      </text>
    </comment>
    <comment ref="D809" authorId="0" shapeId="0" xr:uid="{3AA42D66-33D1-4218-81F5-5CED8BC008E6}">
      <text>
        <r>
          <rPr>
            <b/>
            <sz val="9"/>
            <color indexed="81"/>
            <rFont val="Tahoma"/>
            <family val="2"/>
          </rPr>
          <t>Kaslik, Aimee:</t>
        </r>
        <r>
          <rPr>
            <sz val="9"/>
            <color indexed="81"/>
            <rFont val="Tahoma"/>
            <family val="2"/>
          </rPr>
          <t xml:space="preserve">
2022
</t>
        </r>
      </text>
    </comment>
    <comment ref="D815" authorId="0" shapeId="0" xr:uid="{01518DFA-9BB7-4736-8762-BB5D1ECBB9F4}">
      <text>
        <r>
          <rPr>
            <b/>
            <sz val="9"/>
            <color indexed="81"/>
            <rFont val="Tahoma"/>
            <family val="2"/>
          </rPr>
          <t>Kaslik, Aimee:</t>
        </r>
        <r>
          <rPr>
            <sz val="9"/>
            <color indexed="81"/>
            <rFont val="Tahoma"/>
            <family val="2"/>
          </rPr>
          <t xml:space="preserve">
2022
</t>
        </r>
      </text>
    </comment>
    <comment ref="D828" authorId="0" shapeId="0" xr:uid="{CD8D13B6-8011-46DC-AC14-5FB668EE1410}">
      <text>
        <r>
          <rPr>
            <b/>
            <sz val="9"/>
            <color indexed="81"/>
            <rFont val="Tahoma"/>
            <family val="2"/>
          </rPr>
          <t>Kaslik, Aimee:</t>
        </r>
        <r>
          <rPr>
            <sz val="9"/>
            <color indexed="81"/>
            <rFont val="Tahoma"/>
            <family val="2"/>
          </rPr>
          <t xml:space="preserve">
2022
</t>
        </r>
      </text>
    </comment>
    <comment ref="D851" authorId="0" shapeId="0" xr:uid="{A454178B-C786-4A12-AFFF-FF2B362C6286}">
      <text>
        <r>
          <rPr>
            <b/>
            <sz val="9"/>
            <color indexed="81"/>
            <rFont val="Tahoma"/>
            <family val="2"/>
          </rPr>
          <t>Kaslik, Aimee:</t>
        </r>
        <r>
          <rPr>
            <sz val="9"/>
            <color indexed="81"/>
            <rFont val="Tahoma"/>
            <family val="2"/>
          </rPr>
          <t xml:space="preserve">
2022
</t>
        </r>
      </text>
    </comment>
    <comment ref="D855" authorId="0" shapeId="0" xr:uid="{2DAA3810-EE7F-475C-A079-A9158C315E19}">
      <text>
        <r>
          <rPr>
            <b/>
            <sz val="9"/>
            <color indexed="81"/>
            <rFont val="Tahoma"/>
            <family val="2"/>
          </rPr>
          <t>Kaslik, Aimee:</t>
        </r>
        <r>
          <rPr>
            <sz val="9"/>
            <color indexed="81"/>
            <rFont val="Tahoma"/>
            <family val="2"/>
          </rPr>
          <t xml:space="preserve">
2022
</t>
        </r>
      </text>
    </comment>
    <comment ref="D879" authorId="0" shapeId="0" xr:uid="{D971B63F-6996-4DA9-B544-25DB497E8C46}">
      <text>
        <r>
          <rPr>
            <b/>
            <sz val="9"/>
            <color indexed="81"/>
            <rFont val="Tahoma"/>
            <family val="2"/>
          </rPr>
          <t>Kaslik, Aimee:</t>
        </r>
        <r>
          <rPr>
            <sz val="9"/>
            <color indexed="81"/>
            <rFont val="Tahoma"/>
            <family val="2"/>
          </rPr>
          <t xml:space="preserve">
2022
</t>
        </r>
      </text>
    </comment>
    <comment ref="D935" authorId="0" shapeId="0" xr:uid="{4BCF1B8D-F213-490F-A7C6-D448BCC5A7CD}">
      <text>
        <r>
          <rPr>
            <b/>
            <sz val="9"/>
            <color indexed="81"/>
            <rFont val="Tahoma"/>
            <family val="2"/>
          </rPr>
          <t>Kaslik, Aimee:</t>
        </r>
        <r>
          <rPr>
            <sz val="9"/>
            <color indexed="81"/>
            <rFont val="Tahoma"/>
            <family val="2"/>
          </rPr>
          <t xml:space="preserve">
2022
</t>
        </r>
      </text>
    </comment>
    <comment ref="D942" authorId="0" shapeId="0" xr:uid="{C79CFE74-D3CE-4D12-B290-4E2098E85EFA}">
      <text>
        <r>
          <rPr>
            <b/>
            <sz val="9"/>
            <color indexed="81"/>
            <rFont val="Tahoma"/>
            <family val="2"/>
          </rPr>
          <t>Kaslik, Aimee:</t>
        </r>
        <r>
          <rPr>
            <sz val="9"/>
            <color indexed="81"/>
            <rFont val="Tahoma"/>
            <family val="2"/>
          </rPr>
          <t xml:space="preserve">
2022
</t>
        </r>
      </text>
    </comment>
    <comment ref="M943" authorId="12" shapeId="0" xr:uid="{1BF33F28-0B01-484E-9733-43587F450715}">
      <text>
        <t>[Threaded comment]
Your version of Excel allows you to read this threaded comment; however, any edits to it will get removed if the file is opened in a newer version of Excel. Learn more: https://go.microsoft.com/fwlink/?linkid=870924
Comment:
    @Kaslik, Aimee should this be CIP
Reply:
    @Diviney, Rebecca Did you add this one or come upon it? Christine and I aren't sure how it got there.</t>
      </text>
    </comment>
    <comment ref="B951" authorId="13" shapeId="0" xr:uid="{BD12A80A-7FCC-4AE6-923A-4FBE51A1B338}">
      <text>
        <t>[Threaded comment]
Your version of Excel allows you to read this threaded comment; however, any edits to it will get removed if the file is opened in a newer version of Excel. Learn more: https://go.microsoft.com/fwlink/?linkid=870924
Comment:
    @Gange, Michael unless I misheard, Christine just said that you are leading this one and working with Fleet and DME. Can I get some information?
Reply:
    @Kaslik, Aimee here is a rough stab at this.</t>
      </text>
    </comment>
    <comment ref="D951" authorId="0" shapeId="0" xr:uid="{007A792C-5058-45EA-9585-717311EE9C15}">
      <text>
        <r>
          <rPr>
            <b/>
            <sz val="9"/>
            <color indexed="81"/>
            <rFont val="Tahoma"/>
            <family val="2"/>
          </rPr>
          <t>Kaslik, Aimee:</t>
        </r>
        <r>
          <rPr>
            <sz val="9"/>
            <color indexed="81"/>
            <rFont val="Tahoma"/>
            <family val="2"/>
          </rPr>
          <t xml:space="preserve">
2023
</t>
        </r>
      </text>
    </comment>
    <comment ref="K961" authorId="14" shapeId="0" xr:uid="{51AE41E2-F94D-4A43-8214-DFDF9E1DB4EB}">
      <text>
        <t>[Threaded comment]
Your version of Excel allows you to read this threaded comment; however, any edits to it will get removed if the file is opened in a newer version of Excel. Learn more: https://go.microsoft.com/fwlink/?linkid=870924
Comment:
    @Naulty, Terry this isn't the percent complete for each but rather the weight of each milestone. Total should equal 100%. Please update this one and the others where you are named the Owner and you're set. Thanks!
Reply:
    @Puente, Antonio</t>
      </text>
    </comment>
    <comment ref="K970" authorId="15" shapeId="0" xr:uid="{0090C6C1-CC18-4ED1-90ED-2854C25A4048}">
      <text>
        <t>[Threaded comment]
Your version of Excel allows you to read this threaded comment; however, any edits to it will get removed if the file is opened in a newer version of Excel. Learn more: https://go.microsoft.com/fwlink/?linkid=870924
Comment:
    @Shepherd, Bill Please add the weight of each milestone for the overall initiative. The total should = 100%. If you take care of this one, the one below, and any others that may have your name as Owner, you'll be all set. Thanks!
Reply:
    @Puente, Antonio</t>
      </text>
    </comment>
    <comment ref="D986" authorId="0" shapeId="0" xr:uid="{C5A01639-C383-4792-9517-7DABEA55878B}">
      <text>
        <r>
          <rPr>
            <b/>
            <sz val="9"/>
            <color indexed="81"/>
            <rFont val="Tahoma"/>
            <family val="2"/>
          </rPr>
          <t>Kaslik, Aimee:</t>
        </r>
        <r>
          <rPr>
            <sz val="9"/>
            <color indexed="81"/>
            <rFont val="Tahoma"/>
            <family val="2"/>
          </rPr>
          <t xml:space="preserve">
2022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Kaslik, Aimee</author>
    <author>Kuechler, Sarah</author>
    <author>tc={19C7EC2E-A884-4B7E-B106-B9899BF1ED97}</author>
  </authors>
  <commentList>
    <comment ref="D6" authorId="0" shapeId="0" xr:uid="{8BDBA709-88C9-4751-8040-CD6318A66CE0}">
      <text>
        <r>
          <rPr>
            <b/>
            <sz val="9"/>
            <color indexed="81"/>
            <rFont val="Tahoma"/>
            <family val="2"/>
          </rPr>
          <t>Kaslik, Aimee:</t>
        </r>
        <r>
          <rPr>
            <sz val="9"/>
            <color indexed="81"/>
            <rFont val="Tahoma"/>
            <family val="2"/>
          </rPr>
          <t xml:space="preserve">
2022
2023</t>
        </r>
      </text>
    </comment>
    <comment ref="C7" authorId="0" shapeId="0" xr:uid="{38F01926-6EB1-4476-A7EF-9B23A1FC2FB0}">
      <text>
        <r>
          <rPr>
            <b/>
            <sz val="9"/>
            <color indexed="81"/>
            <rFont val="Tahoma"/>
            <family val="2"/>
          </rPr>
          <t>Kaslik, Aimee:</t>
        </r>
        <r>
          <rPr>
            <sz val="9"/>
            <color indexed="81"/>
            <rFont val="Tahoma"/>
            <family val="2"/>
          </rPr>
          <t xml:space="preserve">
EMO?</t>
        </r>
      </text>
    </comment>
    <comment ref="D7" authorId="0" shapeId="0" xr:uid="{8067B1BC-D801-4BBC-8423-C8BC55CB425E}">
      <text>
        <r>
          <rPr>
            <b/>
            <sz val="9"/>
            <color indexed="81"/>
            <rFont val="Tahoma"/>
            <family val="2"/>
          </rPr>
          <t>Kaslik, Aimee:</t>
        </r>
        <r>
          <rPr>
            <sz val="9"/>
            <color indexed="81"/>
            <rFont val="Tahoma"/>
            <family val="2"/>
          </rPr>
          <t xml:space="preserve">
2022
2023
</t>
        </r>
      </text>
    </comment>
    <comment ref="D36" authorId="0" shapeId="0" xr:uid="{A1876C27-335B-4739-864F-FE7FB176657C}">
      <text>
        <r>
          <rPr>
            <b/>
            <sz val="9"/>
            <color indexed="81"/>
            <rFont val="Tahoma"/>
            <family val="2"/>
          </rPr>
          <t>Kaslik, Aimee:</t>
        </r>
        <r>
          <rPr>
            <sz val="9"/>
            <color indexed="81"/>
            <rFont val="Tahoma"/>
            <family val="2"/>
          </rPr>
          <t xml:space="preserve">
2022</t>
        </r>
      </text>
    </comment>
    <comment ref="B39" authorId="1" shapeId="0" xr:uid="{AD427E62-5249-4E5E-87FE-81EDAF57E6C2}">
      <text>
        <r>
          <rPr>
            <sz val="11"/>
            <color theme="1"/>
            <rFont val="Calibri"/>
            <family val="2"/>
            <scheme val="minor"/>
          </rPr>
          <t xml:space="preserve">Kuechler, Sarah:
This is ongoing, but a critical project for the City that needs additional resources or time to make significant progress. </t>
        </r>
      </text>
    </comment>
    <comment ref="D45" authorId="0" shapeId="0" xr:uid="{8C06542B-061F-4712-9469-066946B813F0}">
      <text>
        <r>
          <rPr>
            <b/>
            <sz val="9"/>
            <color indexed="81"/>
            <rFont val="Tahoma"/>
            <family val="2"/>
          </rPr>
          <t>Kaslik, Aimee:</t>
        </r>
        <r>
          <rPr>
            <sz val="9"/>
            <color indexed="81"/>
            <rFont val="Tahoma"/>
            <family val="2"/>
          </rPr>
          <t xml:space="preserve">
2022</t>
        </r>
      </text>
    </comment>
    <comment ref="H54" authorId="0" shapeId="0" xr:uid="{33B8CB14-47D9-46AB-9329-770743669194}">
      <text>
        <r>
          <rPr>
            <b/>
            <sz val="9"/>
            <color indexed="81"/>
            <rFont val="Tahoma"/>
            <family val="2"/>
          </rPr>
          <t>Kaslik, Aimee:</t>
        </r>
        <r>
          <rPr>
            <sz val="9"/>
            <color indexed="81"/>
            <rFont val="Tahoma"/>
            <family val="2"/>
          </rPr>
          <t xml:space="preserve">
This item may require slide bar to show % complete as it isn't a progression of tasks.</t>
        </r>
      </text>
    </comment>
    <comment ref="D72" authorId="0" shapeId="0" xr:uid="{8AF6489F-CC5F-4D4B-BE97-D8C034CD4E5D}">
      <text>
        <r>
          <rPr>
            <b/>
            <sz val="9"/>
            <color indexed="81"/>
            <rFont val="Tahoma"/>
            <family val="2"/>
          </rPr>
          <t>Kaslik, Aimee:</t>
        </r>
        <r>
          <rPr>
            <sz val="9"/>
            <color indexed="81"/>
            <rFont val="Tahoma"/>
            <family val="2"/>
          </rPr>
          <t xml:space="preserve">
2023</t>
        </r>
      </text>
    </comment>
    <comment ref="D77" authorId="0" shapeId="0" xr:uid="{0F4AF279-5821-474D-8ED0-452D4A0A8F72}">
      <text>
        <r>
          <rPr>
            <b/>
            <sz val="9"/>
            <color indexed="81"/>
            <rFont val="Tahoma"/>
            <family val="2"/>
          </rPr>
          <t>Kaslik, Aimee:</t>
        </r>
        <r>
          <rPr>
            <sz val="9"/>
            <color indexed="81"/>
            <rFont val="Tahoma"/>
            <family val="2"/>
          </rPr>
          <t xml:space="preserve">
2023
</t>
        </r>
      </text>
    </comment>
    <comment ref="D78" authorId="0" shapeId="0" xr:uid="{022BA83A-327D-4D1D-938B-7957B7842249}">
      <text>
        <r>
          <rPr>
            <b/>
            <sz val="9"/>
            <color indexed="81"/>
            <rFont val="Tahoma"/>
            <family val="2"/>
          </rPr>
          <t>Kaslik, Aimee:</t>
        </r>
        <r>
          <rPr>
            <sz val="9"/>
            <color indexed="81"/>
            <rFont val="Tahoma"/>
            <family val="2"/>
          </rPr>
          <t xml:space="preserve">
2022</t>
        </r>
      </text>
    </comment>
    <comment ref="D79" authorId="0" shapeId="0" xr:uid="{F58AF270-200F-450D-89EB-82D302DC0898}">
      <text>
        <r>
          <rPr>
            <b/>
            <sz val="9"/>
            <color indexed="81"/>
            <rFont val="Tahoma"/>
            <family val="2"/>
          </rPr>
          <t>Kaslik, Aimee:</t>
        </r>
        <r>
          <rPr>
            <sz val="9"/>
            <color indexed="81"/>
            <rFont val="Tahoma"/>
            <family val="2"/>
          </rPr>
          <t xml:space="preserve">
2022</t>
        </r>
      </text>
    </comment>
    <comment ref="F93" authorId="0" shapeId="0" xr:uid="{7D74FBBA-9BBF-4E83-B7A6-98A181BCB6EA}">
      <text>
        <r>
          <rPr>
            <b/>
            <sz val="9"/>
            <color indexed="81"/>
            <rFont val="Tahoma"/>
            <family val="2"/>
          </rPr>
          <t>Kaslik, Aimee:</t>
        </r>
        <r>
          <rPr>
            <sz val="9"/>
            <color indexed="81"/>
            <rFont val="Tahoma"/>
            <family val="2"/>
          </rPr>
          <t xml:space="preserve">
Needs an end date even if that is years away (and subject to change).</t>
        </r>
      </text>
    </comment>
    <comment ref="D98" authorId="0" shapeId="0" xr:uid="{B127B2F3-80B4-450C-8F3B-255ADED65AAD}">
      <text>
        <r>
          <rPr>
            <b/>
            <sz val="9"/>
            <color indexed="81"/>
            <rFont val="Tahoma"/>
            <family val="2"/>
          </rPr>
          <t>Kaslik, Aimee:</t>
        </r>
        <r>
          <rPr>
            <sz val="9"/>
            <color indexed="81"/>
            <rFont val="Tahoma"/>
            <family val="2"/>
          </rPr>
          <t xml:space="preserve">
2022</t>
        </r>
      </text>
    </comment>
    <comment ref="D104" authorId="0" shapeId="0" xr:uid="{B04FDAA7-83FE-4BC1-8246-8BC6389B852F}">
      <text>
        <r>
          <rPr>
            <b/>
            <sz val="9"/>
            <color indexed="81"/>
            <rFont val="Tahoma"/>
            <family val="2"/>
          </rPr>
          <t>Kaslik, Aimee:</t>
        </r>
        <r>
          <rPr>
            <sz val="9"/>
            <color indexed="81"/>
            <rFont val="Tahoma"/>
            <family val="2"/>
          </rPr>
          <t xml:space="preserve">
2023</t>
        </r>
      </text>
    </comment>
    <comment ref="D105" authorId="0" shapeId="0" xr:uid="{11734A7E-243A-4CBD-A129-6FE1571FFCEC}">
      <text>
        <r>
          <rPr>
            <b/>
            <sz val="9"/>
            <color indexed="81"/>
            <rFont val="Tahoma"/>
            <family val="2"/>
          </rPr>
          <t>Kaslik, Aimee:</t>
        </r>
        <r>
          <rPr>
            <sz val="9"/>
            <color indexed="81"/>
            <rFont val="Tahoma"/>
            <family val="2"/>
          </rPr>
          <t xml:space="preserve">
2023
</t>
        </r>
      </text>
    </comment>
    <comment ref="D114" authorId="0" shapeId="0" xr:uid="{38D8CF11-11F2-481D-A975-E9C8CAE44E37}">
      <text>
        <r>
          <rPr>
            <b/>
            <sz val="9"/>
            <color indexed="81"/>
            <rFont val="Tahoma"/>
            <family val="2"/>
          </rPr>
          <t>Kaslik, Aimee:</t>
        </r>
        <r>
          <rPr>
            <sz val="9"/>
            <color indexed="81"/>
            <rFont val="Tahoma"/>
            <family val="2"/>
          </rPr>
          <t xml:space="preserve">
2022
2023</t>
        </r>
      </text>
    </comment>
    <comment ref="D115" authorId="0" shapeId="0" xr:uid="{479371CC-F885-4549-BE40-91BBBAB291FD}">
      <text>
        <r>
          <rPr>
            <b/>
            <sz val="9"/>
            <color indexed="81"/>
            <rFont val="Tahoma"/>
            <family val="2"/>
          </rPr>
          <t>Kaslik, Aimee:</t>
        </r>
        <r>
          <rPr>
            <sz val="9"/>
            <color indexed="81"/>
            <rFont val="Tahoma"/>
            <family val="2"/>
          </rPr>
          <t xml:space="preserve">
2022
2023</t>
        </r>
      </text>
    </comment>
    <comment ref="F115" authorId="0" shapeId="0" xr:uid="{EB9411C8-CAFC-4F70-9192-EABCCBD4AD96}">
      <text>
        <r>
          <rPr>
            <b/>
            <sz val="9"/>
            <color indexed="81"/>
            <rFont val="Tahoma"/>
            <family val="2"/>
          </rPr>
          <t>Kaslik, Aimee:</t>
        </r>
        <r>
          <rPr>
            <sz val="9"/>
            <color indexed="81"/>
            <rFont val="Tahoma"/>
            <family val="2"/>
          </rPr>
          <t xml:space="preserve">
Depends on City Council direction 10/25/22</t>
        </r>
      </text>
    </comment>
    <comment ref="D116" authorId="0" shapeId="0" xr:uid="{061A3D26-EA41-4FBE-AD75-AA529BCBC874}">
      <text>
        <r>
          <rPr>
            <b/>
            <sz val="9"/>
            <color indexed="81"/>
            <rFont val="Tahoma"/>
            <family val="2"/>
          </rPr>
          <t>Kaslik, Aimee:</t>
        </r>
        <r>
          <rPr>
            <sz val="9"/>
            <color indexed="81"/>
            <rFont val="Tahoma"/>
            <family val="2"/>
          </rPr>
          <t xml:space="preserve">
2022
2023</t>
        </r>
      </text>
    </comment>
    <comment ref="D121" authorId="0" shapeId="0" xr:uid="{8177A158-DBEC-4A39-9BCD-9391F5147109}">
      <text>
        <r>
          <rPr>
            <b/>
            <sz val="9"/>
            <color indexed="81"/>
            <rFont val="Tahoma"/>
            <family val="2"/>
          </rPr>
          <t>Kaslik, Aimee:</t>
        </r>
        <r>
          <rPr>
            <sz val="9"/>
            <color indexed="81"/>
            <rFont val="Tahoma"/>
            <family val="2"/>
          </rPr>
          <t xml:space="preserve">
2022</t>
        </r>
      </text>
    </comment>
    <comment ref="D128" authorId="0" shapeId="0" xr:uid="{A38F94BE-DDA2-4F14-B44F-28E2883B2DAB}">
      <text>
        <r>
          <rPr>
            <b/>
            <sz val="9"/>
            <color indexed="81"/>
            <rFont val="Tahoma"/>
            <family val="2"/>
          </rPr>
          <t>Kaslik, Aimee:</t>
        </r>
        <r>
          <rPr>
            <sz val="9"/>
            <color indexed="81"/>
            <rFont val="Tahoma"/>
            <family val="2"/>
          </rPr>
          <t xml:space="preserve">
2023</t>
        </r>
      </text>
    </comment>
    <comment ref="D129" authorId="0" shapeId="0" xr:uid="{CB268211-F63A-4AAF-B2EC-6E0E0A81F819}">
      <text>
        <r>
          <rPr>
            <b/>
            <sz val="9"/>
            <color indexed="81"/>
            <rFont val="Tahoma"/>
            <family val="2"/>
          </rPr>
          <t>Kaslik, Aimee:</t>
        </r>
        <r>
          <rPr>
            <sz val="9"/>
            <color indexed="81"/>
            <rFont val="Tahoma"/>
            <family val="2"/>
          </rPr>
          <t xml:space="preserve">
2023</t>
        </r>
      </text>
    </comment>
    <comment ref="D130" authorId="0" shapeId="0" xr:uid="{C4D31094-A8DA-4D3E-BF4A-6A284F711DEC}">
      <text>
        <r>
          <rPr>
            <b/>
            <sz val="9"/>
            <color indexed="81"/>
            <rFont val="Tahoma"/>
            <family val="2"/>
          </rPr>
          <t>Kaslik, Aimee:</t>
        </r>
        <r>
          <rPr>
            <sz val="9"/>
            <color indexed="81"/>
            <rFont val="Tahoma"/>
            <family val="2"/>
          </rPr>
          <t xml:space="preserve">
2023</t>
        </r>
      </text>
    </comment>
    <comment ref="D147" authorId="0" shapeId="0" xr:uid="{E11E6AC5-BEC6-49DC-AD95-28B7B0B760D5}">
      <text>
        <r>
          <rPr>
            <b/>
            <sz val="9"/>
            <color indexed="81"/>
            <rFont val="Tahoma"/>
            <family val="2"/>
          </rPr>
          <t>Kaslik, Aimee:</t>
        </r>
        <r>
          <rPr>
            <sz val="9"/>
            <color indexed="81"/>
            <rFont val="Tahoma"/>
            <family val="2"/>
          </rPr>
          <t xml:space="preserve">
2023</t>
        </r>
      </text>
    </comment>
    <comment ref="H167" authorId="0" shapeId="0" xr:uid="{A7967C43-F99B-40FE-928E-3CC1DC6C5284}">
      <text>
        <r>
          <rPr>
            <b/>
            <sz val="9"/>
            <color indexed="81"/>
            <rFont val="Tahoma"/>
            <family val="2"/>
          </rPr>
          <t>Kaslik, Aimee:</t>
        </r>
        <r>
          <rPr>
            <sz val="9"/>
            <color indexed="81"/>
            <rFont val="Tahoma"/>
            <family val="2"/>
          </rPr>
          <t xml:space="preserve">
Consider a slide bar for this one.</t>
        </r>
      </text>
    </comment>
    <comment ref="D172" authorId="0" shapeId="0" xr:uid="{1D2F0A9B-9A1E-4FA4-A3A7-13A7A4E0F26F}">
      <text>
        <r>
          <rPr>
            <b/>
            <sz val="9"/>
            <color indexed="81"/>
            <rFont val="Tahoma"/>
            <family val="2"/>
          </rPr>
          <t>Kaslik, Aimee:</t>
        </r>
        <r>
          <rPr>
            <sz val="9"/>
            <color indexed="81"/>
            <rFont val="Tahoma"/>
            <family val="2"/>
          </rPr>
          <t xml:space="preserve">
2022
</t>
        </r>
      </text>
    </comment>
    <comment ref="D182" authorId="0" shapeId="0" xr:uid="{28D33EE9-5215-4876-875D-60F4751C89E1}">
      <text>
        <r>
          <rPr>
            <b/>
            <sz val="9"/>
            <color indexed="81"/>
            <rFont val="Tahoma"/>
            <family val="2"/>
          </rPr>
          <t>Kaslik, Aimee:</t>
        </r>
        <r>
          <rPr>
            <sz val="9"/>
            <color indexed="81"/>
            <rFont val="Tahoma"/>
            <family val="2"/>
          </rPr>
          <t xml:space="preserve">
2022
</t>
        </r>
      </text>
    </comment>
    <comment ref="D183" authorId="0" shapeId="0" xr:uid="{837433E8-E6BF-48D6-A175-C99C209377EB}">
      <text>
        <r>
          <rPr>
            <b/>
            <sz val="9"/>
            <color indexed="81"/>
            <rFont val="Tahoma"/>
            <family val="2"/>
          </rPr>
          <t>Kaslik, Aimee:</t>
        </r>
        <r>
          <rPr>
            <sz val="9"/>
            <color indexed="81"/>
            <rFont val="Tahoma"/>
            <family val="2"/>
          </rPr>
          <t xml:space="preserve">
2022
</t>
        </r>
      </text>
    </comment>
    <comment ref="D184" authorId="0" shapeId="0" xr:uid="{20943F92-B3BA-46FA-ACA4-9B9244C40A18}">
      <text>
        <r>
          <rPr>
            <b/>
            <sz val="9"/>
            <color indexed="81"/>
            <rFont val="Tahoma"/>
            <family val="2"/>
          </rPr>
          <t>Kaslik, Aimee:</t>
        </r>
        <r>
          <rPr>
            <sz val="9"/>
            <color indexed="81"/>
            <rFont val="Tahoma"/>
            <family val="2"/>
          </rPr>
          <t xml:space="preserve">
2022
</t>
        </r>
      </text>
    </comment>
    <comment ref="D191" authorId="0" shapeId="0" xr:uid="{50DB94A7-1C09-4AD4-9BA0-0E65E26A6433}">
      <text>
        <r>
          <rPr>
            <b/>
            <sz val="9"/>
            <color indexed="81"/>
            <rFont val="Tahoma"/>
            <family val="2"/>
          </rPr>
          <t>Kaslik, Aimee:</t>
        </r>
        <r>
          <rPr>
            <sz val="9"/>
            <color indexed="81"/>
            <rFont val="Tahoma"/>
            <family val="2"/>
          </rPr>
          <t xml:space="preserve">
2022
</t>
        </r>
      </text>
    </comment>
    <comment ref="B196" authorId="2" shapeId="0" xr:uid="{19C7EC2E-A884-4B7E-B106-B9899BF1ED97}">
      <text>
        <t xml:space="preserve">[Threaded comment]
Your version of Excel allows you to read this threaded comment; however, any edits to it will get removed if the file is opened in a newer version of Excel. Learn more: https://go.microsoft.com/fwlink/?linkid=870924
Comment:
    @Kaslik, Aimee @Gange, Michael  Do we want to add this sine we plan on taking this to City Council for consideration and review of the policy?
</t>
      </text>
    </comment>
    <comment ref="B205" authorId="0" shapeId="0" xr:uid="{F30B2964-182C-45F3-87F1-6C2FF2CA6861}">
      <text>
        <r>
          <rPr>
            <b/>
            <sz val="9"/>
            <color indexed="81"/>
            <rFont val="Tahoma"/>
            <family val="2"/>
          </rPr>
          <t>Kaslik, Aimee:</t>
        </r>
        <r>
          <rPr>
            <sz val="9"/>
            <color indexed="81"/>
            <rFont val="Tahoma"/>
            <family val="2"/>
          </rPr>
          <t xml:space="preserve">
Create TAG for Simply Sustainable</t>
        </r>
      </text>
    </comment>
    <comment ref="D205" authorId="0" shapeId="0" xr:uid="{28EC8973-6B94-4798-B9F6-AF917736C08C}">
      <text>
        <r>
          <rPr>
            <b/>
            <sz val="9"/>
            <color indexed="81"/>
            <rFont val="Tahoma"/>
            <family val="2"/>
          </rPr>
          <t>Kaslik, Aimee:</t>
        </r>
        <r>
          <rPr>
            <sz val="9"/>
            <color indexed="81"/>
            <rFont val="Tahoma"/>
            <family val="2"/>
          </rPr>
          <t xml:space="preserve">
2022
</t>
        </r>
      </text>
    </comment>
    <comment ref="D206" authorId="0" shapeId="0" xr:uid="{B4017871-9FCA-4F25-84E0-261B44D0084E}">
      <text>
        <r>
          <rPr>
            <b/>
            <sz val="9"/>
            <color indexed="81"/>
            <rFont val="Tahoma"/>
            <family val="2"/>
          </rPr>
          <t>Kaslik, Aimee:</t>
        </r>
        <r>
          <rPr>
            <sz val="9"/>
            <color indexed="81"/>
            <rFont val="Tahoma"/>
            <family val="2"/>
          </rPr>
          <t xml:space="preserve">
2022
</t>
        </r>
      </text>
    </comment>
    <comment ref="D208" authorId="0" shapeId="0" xr:uid="{2C8942FA-636D-4CE3-B35E-6CA2CD94BB8D}">
      <text>
        <r>
          <rPr>
            <b/>
            <sz val="9"/>
            <color indexed="81"/>
            <rFont val="Tahoma"/>
            <family val="2"/>
          </rPr>
          <t>Kaslik, Aimee:</t>
        </r>
        <r>
          <rPr>
            <sz val="9"/>
            <color indexed="81"/>
            <rFont val="Tahoma"/>
            <family val="2"/>
          </rPr>
          <t xml:space="preserve">
2023
</t>
        </r>
      </text>
    </comment>
    <comment ref="D222" authorId="0" shapeId="0" xr:uid="{11AA6759-580A-44F9-85AE-43C7B1133558}">
      <text>
        <r>
          <rPr>
            <b/>
            <sz val="9"/>
            <color indexed="81"/>
            <rFont val="Tahoma"/>
            <family val="2"/>
          </rPr>
          <t>Kaslik, Aimee:</t>
        </r>
        <r>
          <rPr>
            <sz val="9"/>
            <color indexed="81"/>
            <rFont val="Tahoma"/>
            <family val="2"/>
          </rPr>
          <t xml:space="preserve">
2022
</t>
        </r>
      </text>
    </comment>
  </commentList>
</comments>
</file>

<file path=xl/sharedStrings.xml><?xml version="1.0" encoding="utf-8"?>
<sst xmlns="http://schemas.openxmlformats.org/spreadsheetml/2006/main" count="3404" uniqueCount="1274">
  <si>
    <t>FY 2023 Strategic Plan</t>
  </si>
  <si>
    <r>
      <rPr>
        <b/>
        <u/>
        <sz val="14"/>
        <color theme="1"/>
        <rFont val="Calibri Light"/>
        <family val="2"/>
        <scheme val="major"/>
      </rPr>
      <t>Initiative Owner</t>
    </r>
    <r>
      <rPr>
        <sz val="14"/>
        <color theme="1"/>
        <rFont val="Calibri Light"/>
        <family val="2"/>
        <scheme val="major"/>
      </rPr>
      <t>: Specific individual responsible for providing updates</t>
    </r>
  </si>
  <si>
    <t>4 Tier Plan Cascade</t>
  </si>
  <si>
    <t>Focus Area</t>
  </si>
  <si>
    <t>Pursue Organizational Excellence and Collaborative and Respectful Leadership</t>
  </si>
  <si>
    <t>Objective</t>
  </si>
  <si>
    <t>BECOME AN EMPLOYER OF CHOICE</t>
  </si>
  <si>
    <r>
      <t xml:space="preserve">Strategy </t>
    </r>
    <r>
      <rPr>
        <b/>
        <sz val="14"/>
        <rFont val="Wingdings"/>
        <charset val="2"/>
      </rPr>
      <t>à</t>
    </r>
    <r>
      <rPr>
        <b/>
        <sz val="14"/>
        <rFont val="Calibri Light"/>
        <family val="2"/>
        <scheme val="major"/>
      </rPr>
      <t xml:space="preserve"> Initiative </t>
    </r>
    <r>
      <rPr>
        <b/>
        <sz val="14"/>
        <rFont val="Wingdings"/>
        <charset val="2"/>
      </rPr>
      <t>à</t>
    </r>
    <r>
      <rPr>
        <b/>
        <sz val="14"/>
        <rFont val="Calibri Light"/>
        <family val="2"/>
        <scheme val="major"/>
      </rPr>
      <t xml:space="preserve"> </t>
    </r>
    <r>
      <rPr>
        <b/>
        <i/>
        <sz val="14"/>
        <rFont val="Calibri Light"/>
        <family val="2"/>
        <scheme val="major"/>
      </rPr>
      <t>Milestones/Checklist</t>
    </r>
  </si>
  <si>
    <t>Priority</t>
  </si>
  <si>
    <t>Start Date</t>
  </si>
  <si>
    <t>End Date</t>
  </si>
  <si>
    <t>Responsible</t>
  </si>
  <si>
    <t>Consulted</t>
  </si>
  <si>
    <t>Comment</t>
  </si>
  <si>
    <t>Offer Competitive Compensation and Benefits</t>
  </si>
  <si>
    <t>Y: 2022
Y: 2023</t>
  </si>
  <si>
    <t>Human Resources</t>
  </si>
  <si>
    <t>Evaluate City's Health Insurance Plan</t>
  </si>
  <si>
    <t>Finance, CMO</t>
  </si>
  <si>
    <t xml:space="preserve">Conduct Compensation Study </t>
  </si>
  <si>
    <t>Finance</t>
  </si>
  <si>
    <t>Implement Paid Parental Leave</t>
  </si>
  <si>
    <t>Show in accomplishments. No plan needed.</t>
  </si>
  <si>
    <t xml:space="preserve">Implement Cost of Living Increase </t>
  </si>
  <si>
    <t>Implement Lump Sum Merit Increase</t>
  </si>
  <si>
    <t>Hire, Recruit and Market Denton as an Employer</t>
  </si>
  <si>
    <t>Create Recruitment Tools</t>
  </si>
  <si>
    <t>Marketing and Communications</t>
  </si>
  <si>
    <t>Expand Home Grown Program with Denton ISD</t>
  </si>
  <si>
    <t>CMO</t>
  </si>
  <si>
    <t>Promote a Safe and Healthy Workforce</t>
  </si>
  <si>
    <t>Develop Safety Program</t>
  </si>
  <si>
    <t>All Departments</t>
  </si>
  <si>
    <t>Hold Monthly Meetings with Safety Planning Implementation Team</t>
  </si>
  <si>
    <t>Complete Health and Safety Policies and Directives</t>
  </si>
  <si>
    <t>Assess Training Needs and Curriculum</t>
  </si>
  <si>
    <t>Track Safety Training for Employees</t>
  </si>
  <si>
    <t>Evaluate and Continue Safety Committees</t>
  </si>
  <si>
    <t>Continue Dashboards and Reporting to Departments</t>
  </si>
  <si>
    <t>Increase Safety Alerts and Education to the Organization</t>
  </si>
  <si>
    <t>Expand Health-Focused Programs</t>
  </si>
  <si>
    <t>Share and Market Available Resources to Employees</t>
  </si>
  <si>
    <t>Hold Benefits and Wellness Fair (Fall 2023)</t>
  </si>
  <si>
    <t>Host Annual Walking Day</t>
  </si>
  <si>
    <t>Develop Municipal Workforce Talent</t>
  </si>
  <si>
    <t>Refine Employee Training Programs (SPARK and MLM)</t>
  </si>
  <si>
    <t>Develop Comprehensive Performance Review Process</t>
  </si>
  <si>
    <t>Promote Diversity, Equity, and Inclusion</t>
  </si>
  <si>
    <t>Develop DEI Strategy</t>
  </si>
  <si>
    <t>Build an Organizational Culture around Core Values</t>
  </si>
  <si>
    <t>Create Leadership Conversations</t>
  </si>
  <si>
    <t>Rollout New Value Statements Across the Organization</t>
  </si>
  <si>
    <t>One initiative per form (when collecting information for reporting) with inclusion of tasks/milestones/work plans (wording of choice)</t>
  </si>
  <si>
    <t>ENSURE QUALITY OPERATIONS AND SERVICES</t>
  </si>
  <si>
    <t>Implement Leading Edge Technology to Drive Performance</t>
  </si>
  <si>
    <t xml:space="preserve">Conduct Enterprise Resource System Assessment </t>
  </si>
  <si>
    <t>Technology Services</t>
  </si>
  <si>
    <t>Implement  IT Strategic Plan</t>
  </si>
  <si>
    <t>Various Departments</t>
  </si>
  <si>
    <t>Implement Vendor Management and Accounts Payable Automation System</t>
  </si>
  <si>
    <t>Implement Employee Travel Management System</t>
  </si>
  <si>
    <t>Implement Risk Management Information System</t>
  </si>
  <si>
    <t>Implementation of 311 System</t>
  </si>
  <si>
    <t>Y: 2022</t>
  </si>
  <si>
    <t>Customer Service</t>
  </si>
  <si>
    <t>Procure 311 Software</t>
  </si>
  <si>
    <t>Complete</t>
  </si>
  <si>
    <t>Hire 311 Coordinator</t>
  </si>
  <si>
    <t>Implement Software System</t>
  </si>
  <si>
    <t>In Progress</t>
  </si>
  <si>
    <t>Monitor and Review Existing Policies, Practices and Programs</t>
  </si>
  <si>
    <t xml:space="preserve">Update City of Denton Policies and Procedures </t>
  </si>
  <si>
    <t xml:space="preserve">Finance </t>
  </si>
  <si>
    <t>Conduct Internal Audits</t>
  </si>
  <si>
    <t>Internal Audit</t>
  </si>
  <si>
    <t>Solid Waste Operations Internal Audit</t>
  </si>
  <si>
    <t>Solid Waste</t>
  </si>
  <si>
    <t>Parks Recreation Facility Operations Internal Audit</t>
  </si>
  <si>
    <t>Parks</t>
  </si>
  <si>
    <t>Projects Administration: Planning &amp; Design and Construction Audit Follow-Up Review</t>
  </si>
  <si>
    <t>CIP</t>
  </si>
  <si>
    <t>Fuel Management Internal Audit</t>
  </si>
  <si>
    <t>Public Works</t>
  </si>
  <si>
    <t>COVID-19 Response: Pandemic Preparation Audit Follow-Up Review</t>
  </si>
  <si>
    <t>Fire</t>
  </si>
  <si>
    <t>Municipal Court Payments Audit Follow-Up Review</t>
  </si>
  <si>
    <t>Building Permits Audit Follow-Up Review</t>
  </si>
  <si>
    <t>Development Services</t>
  </si>
  <si>
    <t>Pedestrian and Cyclist Safety Internal Audit</t>
  </si>
  <si>
    <t xml:space="preserve">CIP </t>
  </si>
  <si>
    <t>Fire Prevention Internal Audit</t>
  </si>
  <si>
    <t>Police Property Room Audit: Second Follow-Up Review</t>
  </si>
  <si>
    <t>Police</t>
  </si>
  <si>
    <t>Utility Street Cuts Audit: Second Follow-Up Review</t>
  </si>
  <si>
    <t xml:space="preserve">Capital Projects </t>
  </si>
  <si>
    <t>Recruitment and Hiring Internal Audit</t>
  </si>
  <si>
    <t xml:space="preserve">Conduct Compliance Reviews </t>
  </si>
  <si>
    <t>Complete Annual City-wide Fraud Awareness &amp; Ethics Training</t>
  </si>
  <si>
    <t>Improve Organizational Efficiency and Effectiveness</t>
  </si>
  <si>
    <t>Improve Grant Management</t>
  </si>
  <si>
    <t xml:space="preserve">Finance  </t>
  </si>
  <si>
    <t>Implement Grant Review Oversight Committee</t>
  </si>
  <si>
    <t>Procure Grant Management Software</t>
  </si>
  <si>
    <t>Define and Measure Core Services and Aligned Metrics</t>
  </si>
  <si>
    <t>Strategic Services</t>
  </si>
  <si>
    <t xml:space="preserve">Development of Cross-Functional Problem Solving Teams </t>
  </si>
  <si>
    <t xml:space="preserve">City Managers Office </t>
  </si>
  <si>
    <t>Create Standardize Department Process Templates</t>
  </si>
  <si>
    <t>Adopt Project Management Professional Model Citywide</t>
  </si>
  <si>
    <t>Capital Projects</t>
  </si>
  <si>
    <t>STRENGTHEN THE COMMUNITY AND SURROUNDING REGION</t>
  </si>
  <si>
    <t>Leverage Partnerships to Address Local or Regional Opportunities</t>
  </si>
  <si>
    <t>Explore Joint Emergency Management Facilities with Denton County</t>
  </si>
  <si>
    <t>Explore Joint Recreational Amenities with Local Educational Institutions</t>
  </si>
  <si>
    <t>Explore Funding Opportunities for roadways with Denton County</t>
  </si>
  <si>
    <t>Partner with Surrounding Communities on Emerging Municipal Utility District Issues</t>
  </si>
  <si>
    <t>ongoing</t>
  </si>
  <si>
    <t>Engage with Stakeholders on Critical Issues</t>
  </si>
  <si>
    <t>Deploy State Legislative Advocacy Program</t>
  </si>
  <si>
    <t xml:space="preserve"> All Departments</t>
  </si>
  <si>
    <t>on track</t>
  </si>
  <si>
    <t>Develop Approaches to Gain Resident Feedback on Key Issues</t>
  </si>
  <si>
    <t xml:space="preserve">Focus Area </t>
  </si>
  <si>
    <t xml:space="preserve">Enhance Infrastructure and Mobility </t>
  </si>
  <si>
    <t>Support Strategic Investment in City Infrastructure and Facilities</t>
  </si>
  <si>
    <t>Plan for Infrastructure Needs</t>
  </si>
  <si>
    <t>Develop Bond Program for FY 23</t>
  </si>
  <si>
    <t>Conduct Facility Master Plan</t>
  </si>
  <si>
    <t>Facilities</t>
  </si>
  <si>
    <t>Develop Comprehensive Capital Plan</t>
  </si>
  <si>
    <t>Establish Asset Management Program</t>
  </si>
  <si>
    <t>Create Stormwater Master Plan</t>
  </si>
  <si>
    <t>Create Airport Master Plan</t>
  </si>
  <si>
    <t>Airport</t>
  </si>
  <si>
    <t xml:space="preserve">Economic Development </t>
  </si>
  <si>
    <t>Complete Transmission Cost of Service Rate Case with PUCT</t>
  </si>
  <si>
    <t>DME</t>
  </si>
  <si>
    <t>Finance, CAO</t>
  </si>
  <si>
    <t>Complete Retail Rates Cost of Service Study</t>
  </si>
  <si>
    <t>Explore Plan for a New City Hall</t>
  </si>
  <si>
    <t>Y: 2023</t>
  </si>
  <si>
    <t>Implement Comprehensive Capital Plan</t>
  </si>
  <si>
    <t>Could have its own plan cascade with link from SP dashboard</t>
  </si>
  <si>
    <t>Develop Roadway Funding Strategy</t>
  </si>
  <si>
    <t>Explore Revenue Sources</t>
  </si>
  <si>
    <t>Improve Capital Project Planning and Communication</t>
  </si>
  <si>
    <t>Reconstruct City Hall West</t>
  </si>
  <si>
    <t xml:space="preserve">Facilities Management </t>
  </si>
  <si>
    <t>Obtain Contract for Design Services</t>
  </si>
  <si>
    <t>Seek Approval for Interior Demolition</t>
  </si>
  <si>
    <r>
      <t>Construct Public Safety Facilities</t>
    </r>
    <r>
      <rPr>
        <sz val="14"/>
        <color rgb="FFC00000"/>
        <rFont val="Calibri Light"/>
        <family val="2"/>
        <scheme val="major"/>
      </rPr>
      <t xml:space="preserve"> ??</t>
    </r>
  </si>
  <si>
    <t xml:space="preserve">Police </t>
  </si>
  <si>
    <t>Execute Contract for a Construction Manager at Risk</t>
  </si>
  <si>
    <t>Construct Headquarters</t>
  </si>
  <si>
    <t>Construct Substation</t>
  </si>
  <si>
    <t>Construct Firing Range</t>
  </si>
  <si>
    <t>ENSURE A HIGH STANDARD OF DEVELOPMENT</t>
  </si>
  <si>
    <t>Evaluate and Update Development Standards and Related Policies</t>
  </si>
  <si>
    <t xml:space="preserve">Review and Update Development Criteria Manuals and Specifications </t>
  </si>
  <si>
    <t>Conduct Development Fee Study</t>
  </si>
  <si>
    <t>Conduct Roadway Impact Fee Study</t>
  </si>
  <si>
    <t>Conduct Water and Wastewater Impact Fee Study</t>
  </si>
  <si>
    <t>Water Utilities</t>
  </si>
  <si>
    <t xml:space="preserve">Develop  Municipal Utility District Policy </t>
  </si>
  <si>
    <t>Fire, Water Utilities, CAO</t>
  </si>
  <si>
    <t>Conduct Municipal Utility District Cost of Service Study</t>
  </si>
  <si>
    <t>Development Services, Fire</t>
  </si>
  <si>
    <t>Review and Update Denton Development Code</t>
  </si>
  <si>
    <t xml:space="preserve">Development Services </t>
  </si>
  <si>
    <t>Others as Needed</t>
  </si>
  <si>
    <t>Update and Adopt the Park Design and Maintenance Standards Manual</t>
  </si>
  <si>
    <t>Utilitie</t>
  </si>
  <si>
    <t>Closely Manage High-Impact Developments</t>
  </si>
  <si>
    <t>Coordinate Hunter and Cole Developments</t>
  </si>
  <si>
    <t>Development Services, Capital Projects, Finance, Water Utilities, DME, CAO, City Managers Office, Environmental Services and Sustainability</t>
  </si>
  <si>
    <t>Complete design of Underwood Substation to serve Hunter/Cole Developments.</t>
  </si>
  <si>
    <t>Finance, Development Services</t>
  </si>
  <si>
    <t xml:space="preserve">Foster Economic Opportunity and Affordability </t>
  </si>
  <si>
    <t>GROW DENTON’S ECONOMIC VITALITY</t>
  </si>
  <si>
    <t>Support a Vibrant Local Economy</t>
  </si>
  <si>
    <t>Implement Economic Development Strategic Plan</t>
  </si>
  <si>
    <t>Economic Development</t>
  </si>
  <si>
    <t xml:space="preserve">Utilize Catalyst Fund </t>
  </si>
  <si>
    <t>Conduct Downtown Master Plan</t>
  </si>
  <si>
    <t>Parks, Economic Development, City Managers Office</t>
  </si>
  <si>
    <t>Enhance Business Inclusion Program</t>
  </si>
  <si>
    <t>Finance (Procurement)</t>
  </si>
  <si>
    <t>Support Events and Programs that Encourage Tourism</t>
  </si>
  <si>
    <t>Streamline Event Sponsorship Program</t>
  </si>
  <si>
    <t>Finance (Grants)</t>
  </si>
  <si>
    <t>Parks, City Managers Office</t>
  </si>
  <si>
    <t>Strengthen Relationship with Discover Denton</t>
  </si>
  <si>
    <t>Update City Wayfinding Signage</t>
  </si>
  <si>
    <t>PROMOTE HOUSING AFFORDABILITY</t>
  </si>
  <si>
    <t>Invest in Programs that Remove Barriers to Homeownership</t>
  </si>
  <si>
    <t>Implement Small Home Communities Program</t>
  </si>
  <si>
    <t>Community Services</t>
  </si>
  <si>
    <t>Development Services, Legal</t>
  </si>
  <si>
    <t>Implement Landlord Rental Maintenance Grant Program</t>
  </si>
  <si>
    <t>Explore Programs that Increase Affordable Housing Options</t>
  </si>
  <si>
    <t>Implement Developer Affordable Housing Program</t>
  </si>
  <si>
    <t>Explore Public Housing Corporation</t>
  </si>
  <si>
    <t>Implement Affordable Housing Strategic Toolkit Activities</t>
  </si>
  <si>
    <t>Create HUD 3-Year Consolidated Plan for Housing and Community Development</t>
  </si>
  <si>
    <t>(+) Fair Housing Plan and Analysis of Impediments to Housing Choice</t>
  </si>
  <si>
    <t>Address Issues of Homelessness in the Community</t>
  </si>
  <si>
    <t>Provide Co-Located Services at Loop 288 Facility</t>
  </si>
  <si>
    <t>Construct Facility</t>
  </si>
  <si>
    <t>Facilities Management</t>
  </si>
  <si>
    <t>Launch Co-Located Services</t>
  </si>
  <si>
    <t>Ongoing</t>
  </si>
  <si>
    <t xml:space="preserve">Explore Transitional Housing Project </t>
  </si>
  <si>
    <t xml:space="preserve">Strengthen Community and Quality of Life </t>
  </si>
  <si>
    <t xml:space="preserve">PRESERVE COMMUNITY CHARACTER AND IDENTITY </t>
  </si>
  <si>
    <t>Develop Action Plan that Target Neighborhoods</t>
  </si>
  <si>
    <t xml:space="preserve">Complete Southridge Historic Survey </t>
  </si>
  <si>
    <t>Q2FY22-23</t>
  </si>
  <si>
    <t>Create Small Area Plans</t>
  </si>
  <si>
    <t>Q1FY22-23</t>
  </si>
  <si>
    <t>Develop Southeast Denton Area Plan</t>
  </si>
  <si>
    <t>Develop Northeast Denton Area Plan</t>
  </si>
  <si>
    <t>Promote a More Unified Cohesive Community Identity</t>
  </si>
  <si>
    <t>Conduct Branding Study</t>
  </si>
  <si>
    <t>Implement Partnership-Based Programs that Enhance Neighborhoods</t>
  </si>
  <si>
    <t>Launch Sign Topper Program</t>
  </si>
  <si>
    <t>STRENGTHEN COMMUNITY AMENITIES</t>
  </si>
  <si>
    <t>Develop Long-Term Action Plans to Enhance Community Amenities</t>
  </si>
  <si>
    <t>Evaluate Feasibility of 2023 Bond Program</t>
  </si>
  <si>
    <t xml:space="preserve">Develop an Aquatics Master Plan for Future Joint Use Facility </t>
  </si>
  <si>
    <t>City Managers Office</t>
  </si>
  <si>
    <t>Update the Library Strategic Plan</t>
  </si>
  <si>
    <t>Library</t>
  </si>
  <si>
    <t>Implement Parks and Trails Master Plan</t>
  </si>
  <si>
    <t>Acquire Land for Future Park Properties</t>
  </si>
  <si>
    <t>Development Services, Finance, Utilities</t>
  </si>
  <si>
    <t>Create Pecan Creek Trail Master Plan</t>
  </si>
  <si>
    <t>Create Briercliff Park Master Plan</t>
  </si>
  <si>
    <t>Create Audra Oaks Park Master Plan</t>
  </si>
  <si>
    <t>Create Inclusive Playground Master Plan</t>
  </si>
  <si>
    <t xml:space="preserve">              Install New Playground Structures in Sequoia Park (Phase 1 and 2 with CDBG funding)</t>
  </si>
  <si>
    <t>Create Hickory Creek Trail Master Plan</t>
  </si>
  <si>
    <t>Create Paddling Trail Master Plan</t>
  </si>
  <si>
    <t>Create Master Plan for Trail Connection to Denton Guyer High (w/Lantana)</t>
  </si>
  <si>
    <t>Enhance the Visual Appearance of the Community</t>
  </si>
  <si>
    <t xml:space="preserve">Enhance Public Art Program </t>
  </si>
  <si>
    <t>Install Utility Box Art Wraps within the Cultural District</t>
  </si>
  <si>
    <t>Capital Projects, Utilities, Grants</t>
  </si>
  <si>
    <t>Renovate the Ensign Fountain</t>
  </si>
  <si>
    <t>Renovate the Mural on Sycamore Street</t>
  </si>
  <si>
    <t>Capital Projects, Public Works</t>
  </si>
  <si>
    <t xml:space="preserve">Enhance Beautification of Medians </t>
  </si>
  <si>
    <t>Install Landscaping within the Medians of FM2499</t>
  </si>
  <si>
    <t>Capital Projects, Public Works, Utilities, Grants</t>
  </si>
  <si>
    <t>Install Landscaping within the Medians of US377 - Phase 1</t>
  </si>
  <si>
    <t>Relocate Concrete Plant</t>
  </si>
  <si>
    <t>Provide Exceptional Recreational and Educational Opportunities</t>
  </si>
  <si>
    <t>Open an E-Sports Gameroom at Denia Recreation Center</t>
  </si>
  <si>
    <t>Launch a Mobile Recreation/PARKscription Program</t>
  </si>
  <si>
    <t>Community Services, Marketing</t>
  </si>
  <si>
    <t xml:space="preserve">Achieve Parks and Recreation Accreditation </t>
  </si>
  <si>
    <t>CAPRA Department Accreditation</t>
  </si>
  <si>
    <t>NCOA Senior Center Accreditation for Senior Center and ALH</t>
  </si>
  <si>
    <t>Complete ADA Plan Improvements (Year 1)</t>
  </si>
  <si>
    <t>https://www.cityofdenton.com/874/ADA-Transition-Plan</t>
  </si>
  <si>
    <t xml:space="preserve">Support Healthy and Safe Communities </t>
  </si>
  <si>
    <t>ENHANCE SAFETY OF THE TRAVELING PUBLIC</t>
  </si>
  <si>
    <t>Implement Programs to Promote Safe Multimodal Mobility</t>
  </si>
  <si>
    <t>Conduct Citywide Speed Study</t>
  </si>
  <si>
    <t>Initiate Vision Zero</t>
  </si>
  <si>
    <t>Complete Phase 1</t>
  </si>
  <si>
    <t>Complete Phase 2</t>
  </si>
  <si>
    <t>Install Driver Feedback Sign Program</t>
  </si>
  <si>
    <t>Upgrade for Street Lighting to LED</t>
  </si>
  <si>
    <t>Multi-Year</t>
  </si>
  <si>
    <t>Electric</t>
  </si>
  <si>
    <t xml:space="preserve">City Manager's Office </t>
  </si>
  <si>
    <t>BUILD PUBLIC SAFETY CAPACITY</t>
  </si>
  <si>
    <t>Address Public Safety Technology Needs</t>
  </si>
  <si>
    <t>Assess Computer Aided Dispatch and Police Records Management Systems</t>
  </si>
  <si>
    <t>Ensure Use of Best and Leading Public Safety Practices</t>
  </si>
  <si>
    <t>Pursue Fire Department Accreditation</t>
  </si>
  <si>
    <t>Complete Self Assessment</t>
  </si>
  <si>
    <t>Participate in Peer Team Onsite Review</t>
  </si>
  <si>
    <t>Attend Accreditation Hearing</t>
  </si>
  <si>
    <t>Pursue Police Department Accreditation</t>
  </si>
  <si>
    <t>Phase 1 Complete</t>
  </si>
  <si>
    <t>Develop Police Department Mental Health Division</t>
  </si>
  <si>
    <t xml:space="preserve">Conduct Emergency Medical Services Fee Study </t>
  </si>
  <si>
    <t xml:space="preserve">Promote Sustainability and the Environment </t>
  </si>
  <si>
    <t>PRESERVE EXISTING NATURAL RESOURCES</t>
  </si>
  <si>
    <t>Develop Approaches to Effectively Manage Natural Resources</t>
  </si>
  <si>
    <t xml:space="preserve">Conduct Water Resource Planning </t>
  </si>
  <si>
    <t xml:space="preserve">Water Utilities </t>
  </si>
  <si>
    <t>Establish Wildlife Corridors</t>
  </si>
  <si>
    <t>Environmental Services &amp; Sustainability</t>
  </si>
  <si>
    <t>Development Services, Parks, Public Works</t>
  </si>
  <si>
    <t>Evaluate a strategy or preferred pattern of preservation? 2022 Council Priority</t>
  </si>
  <si>
    <t>Establish Working Group to Coordinate Efforts</t>
  </si>
  <si>
    <t>Generate a Wildlife Corridor Map</t>
  </si>
  <si>
    <t>Expand and Protect the Tree Canopy</t>
  </si>
  <si>
    <t>Conduct Public Tree Inventory</t>
  </si>
  <si>
    <t>Obtain Tree Line USA Designation from Arbor Day Foundation</t>
  </si>
  <si>
    <t>Q3 2022</t>
  </si>
  <si>
    <t>Q3 2023</t>
  </si>
  <si>
    <t xml:space="preserve">Parks  </t>
  </si>
  <si>
    <t>Plant Trees in Dog Parks with Support from Denton Park Foundation and Well Fargo</t>
  </si>
  <si>
    <t>INCREASE ENVIRONMENTAL SUSTAINABILITY</t>
  </si>
  <si>
    <t>Implement Practices to Increase Environmental Sustainability</t>
  </si>
  <si>
    <t>Implement Comprehensive SW Management Strategies</t>
  </si>
  <si>
    <t>Implement FY 23 Sustainability Fund Work Plan</t>
  </si>
  <si>
    <t>Create Climate Action and Adaptation Plan</t>
  </si>
  <si>
    <t>Progress and Track Simply Sustainable Framework</t>
  </si>
  <si>
    <t>Expand the Bike and Pedestrian Network</t>
  </si>
  <si>
    <t>Create Sidewalk Work Plan and Interactive Mapping</t>
  </si>
  <si>
    <t>Create Bicycle Work Plan</t>
  </si>
  <si>
    <t>Install LED/Dark Sky Compliant Athletic Field Lighting</t>
  </si>
  <si>
    <t>Expand the Electrical Vehicle Fleet and Infrastructure</t>
  </si>
  <si>
    <t>Fleet</t>
  </si>
  <si>
    <t>Install EV charging stations at Development Services Center</t>
  </si>
  <si>
    <t>Development Services, Parks, Facilities, Grants</t>
  </si>
  <si>
    <t>Install Level 3 and Level 2 EV charging station at Civic Center (Contingent on Grant)</t>
  </si>
  <si>
    <t>Parks, Facilities, Grants</t>
  </si>
  <si>
    <t>Strengthen Denton's Sustainable Energy Portfolio</t>
  </si>
  <si>
    <t>Expand Renewable Resource Portfolio</t>
  </si>
  <si>
    <t>Issue RFP for 225 MWs of utility scale coastal wind, solar or solar w/ battery</t>
  </si>
  <si>
    <t>04/31/23</t>
  </si>
  <si>
    <t>Issue RFP for city-owned utility scale coastal wind, solar or solar w/ battery</t>
  </si>
  <si>
    <t>Consider 10 acre land purchase for a 1 MW community solar or solar w/ battery project</t>
  </si>
  <si>
    <t xml:space="preserve">unknown </t>
  </si>
  <si>
    <t>Update Denton Renewable Resource Plan</t>
  </si>
  <si>
    <t>TBD</t>
  </si>
  <si>
    <t>Develop Demand Response Program</t>
  </si>
  <si>
    <t>Update GreenSense Incentives Program</t>
  </si>
  <si>
    <t>Improve Denton Energy Center Winterization and Assess Fuel Supply Security</t>
  </si>
  <si>
    <t>Anything else that does not tie to a specific objective but will consume considerable department resources?</t>
  </si>
  <si>
    <t>Initiative</t>
  </si>
  <si>
    <t>FY 2023-24 Budget Development</t>
  </si>
  <si>
    <t>FY 2023-24 Capital Improvement Plan Budget Development</t>
  </si>
  <si>
    <t xml:space="preserve">FY 2023-24 IT Call for Projects </t>
  </si>
  <si>
    <t>COVID Emergency Funding (ARP) Projects</t>
  </si>
  <si>
    <t>working with CSAC, Nonprofit Partners</t>
  </si>
  <si>
    <t>Implement ARPA Funding and Programs</t>
  </si>
  <si>
    <t xml:space="preserve">     ADD ARPA PROJECTS TO KFAs</t>
  </si>
  <si>
    <t>Pending</t>
  </si>
  <si>
    <t>Key Focus Area - Objective - Strategy - Initiative</t>
  </si>
  <si>
    <r>
      <t>Initiative Description</t>
    </r>
    <r>
      <rPr>
        <b/>
        <sz val="10"/>
        <color theme="0" tint="-0.34998626667073579"/>
        <rFont val="Calibri"/>
        <family val="2"/>
        <scheme val="minor"/>
      </rPr>
      <t xml:space="preserve"> (what and why)</t>
    </r>
  </si>
  <si>
    <t>Council Priority</t>
  </si>
  <si>
    <t>Status</t>
  </si>
  <si>
    <t>Percent Complete</t>
  </si>
  <si>
    <r>
      <t>Milestones</t>
    </r>
    <r>
      <rPr>
        <b/>
        <sz val="11"/>
        <color theme="0" tint="-0.499984740745262"/>
        <rFont val="Calibri"/>
        <family val="2"/>
        <scheme val="minor"/>
      </rPr>
      <t xml:space="preserve"> (mark with x</t>
    </r>
    <r>
      <rPr>
        <b/>
        <sz val="9.9"/>
        <color theme="0" tint="-0.499984740745262"/>
        <rFont val="Calibri"/>
        <family val="2"/>
        <scheme val="minor"/>
      </rPr>
      <t xml:space="preserve"> if complete)</t>
    </r>
  </si>
  <si>
    <t>Weight</t>
  </si>
  <si>
    <t>Department Responsible
Initiative Owner</t>
  </si>
  <si>
    <t>On Track</t>
  </si>
  <si>
    <t>Some Disruption</t>
  </si>
  <si>
    <t>Major Disruption</t>
  </si>
  <si>
    <t>1.1.1</t>
  </si>
  <si>
    <t>Completed</t>
  </si>
  <si>
    <t>Yes</t>
  </si>
  <si>
    <t>Upcoming</t>
  </si>
  <si>
    <t>1.1.2</t>
  </si>
  <si>
    <t>1.1.3</t>
  </si>
  <si>
    <t>Hold Monthly Safety Planning Implementation Team Meetings</t>
  </si>
  <si>
    <t>1.1.4</t>
  </si>
  <si>
    <t>1.1.5</t>
  </si>
  <si>
    <t>1.1.6</t>
  </si>
  <si>
    <t>City Manager's Office</t>
  </si>
  <si>
    <t>1.2.1</t>
  </si>
  <si>
    <t>Implement 311 System</t>
  </si>
  <si>
    <t>1.2.2</t>
  </si>
  <si>
    <t>Complete Annual Citywide Fraud Awareness and Ethics Training</t>
  </si>
  <si>
    <t>1.2.3</t>
  </si>
  <si>
    <t>Launch Performance Management Program</t>
  </si>
  <si>
    <t>In order to create an organization-wide focus on performance, the City hired a Chief Strategy Officer to buid a program that will move the city forward. This program focuses on identifying core services and creating a family of measures for each. The resulting performance dashboards will help departments tell their story through data and bolster the use of data in the decision-making process and in identifying opportunties.</t>
  </si>
  <si>
    <t>x</t>
  </si>
  <si>
    <t>Develop Training and Templates</t>
  </si>
  <si>
    <t>Conduct Department Workshops</t>
  </si>
  <si>
    <t>Aimee Kaslik</t>
  </si>
  <si>
    <t>Procure Performance Management Software</t>
  </si>
  <si>
    <t>Build Department Dashboards</t>
  </si>
  <si>
    <t>Launch Departmental Training</t>
  </si>
  <si>
    <t>Integrate Review into Quarterly Director Meetings</t>
  </si>
  <si>
    <t>1.3.1</t>
  </si>
  <si>
    <t>1.3.2</t>
  </si>
  <si>
    <t>2.1.1</t>
  </si>
  <si>
    <t>2.1.2</t>
  </si>
  <si>
    <t>Construct Public Safety Facilities</t>
  </si>
  <si>
    <t xml:space="preserve">2.2.1 </t>
  </si>
  <si>
    <t>2.2.2</t>
  </si>
  <si>
    <t>Ogoing</t>
  </si>
  <si>
    <t xml:space="preserve"> Foster Economic Opportunity and Affordability </t>
  </si>
  <si>
    <t>3.1.1</t>
  </si>
  <si>
    <t>3.1.2</t>
  </si>
  <si>
    <t>3.2.1</t>
  </si>
  <si>
    <t>3.2.2</t>
  </si>
  <si>
    <t>Explore Programs that Increase Affordable Living</t>
  </si>
  <si>
    <t>Prepare Fair Housing Plan and Analysis of Impediments to Housing Choice</t>
  </si>
  <si>
    <t>Explore Affordable Childcare Options</t>
  </si>
  <si>
    <t>3.3.3</t>
  </si>
  <si>
    <t>Launch Co-located Services</t>
  </si>
  <si>
    <t>4.1.1</t>
  </si>
  <si>
    <t>4.1.2</t>
  </si>
  <si>
    <t>4.1.3</t>
  </si>
  <si>
    <t>4.2.1</t>
  </si>
  <si>
    <t>4.2.2</t>
  </si>
  <si>
    <t>4.2.3</t>
  </si>
  <si>
    <t>5.1.1</t>
  </si>
  <si>
    <t>Install Driver Feedback Signs</t>
  </si>
  <si>
    <t>5.2.1</t>
  </si>
  <si>
    <t>5.2.2</t>
  </si>
  <si>
    <t>6.1.1</t>
  </si>
  <si>
    <t>6.1.2</t>
  </si>
  <si>
    <t>6.2.1</t>
  </si>
  <si>
    <t>Install EV charging stations at Development Services Center (DME)</t>
  </si>
  <si>
    <t>Install Level 3 and Level 2 EV charging station at Civic Center (DME)</t>
  </si>
  <si>
    <t>6.2.2</t>
  </si>
  <si>
    <r>
      <rPr>
        <sz val="11"/>
        <color rgb="FFC00000"/>
        <rFont val="Wingdings 3"/>
        <family val="1"/>
        <charset val="2"/>
      </rPr>
      <t>p</t>
    </r>
    <r>
      <rPr>
        <sz val="11"/>
        <rFont val="Calibri"/>
        <family val="1"/>
        <charset val="2"/>
        <scheme val="minor"/>
      </rPr>
      <t xml:space="preserve"> Council Priority</t>
    </r>
  </si>
  <si>
    <t>KFA - Objective - Strategy - Initiative</t>
  </si>
  <si>
    <t>p</t>
  </si>
  <si>
    <t>Human Resources will review, evaluate, and develop a strategy and recommendations for any changes to the City's benefits offerings, including developing a multi-year pro forma of the City's self-insured Health Fund.</t>
  </si>
  <si>
    <t>Conduct Employee Benefits Survey and Evaluate Results</t>
  </si>
  <si>
    <t>Work with the City's Benefits Consultant to Review Benchmark Information, Trends, Options, and Recommendations</t>
  </si>
  <si>
    <t>Deby Skawinski</t>
  </si>
  <si>
    <t>Develop Recommendations for Strategy and a Multi-Year Pro Forma on Health Fund</t>
  </si>
  <si>
    <t>Conduct 2023 Purchasing Processes for Competitive Benefits including Voluntary Dental, Voluntary Vision, Life/AD&amp;D/Disability, and Flexible Spending Account (FSA)</t>
  </si>
  <si>
    <t xml:space="preserve">Conduct Compensation and Classification Study </t>
  </si>
  <si>
    <t xml:space="preserve">Human Resources will work with an outside consultant to conduct a compensation and classification study to ensure position classifications accurately reflect duties and responsibilities and ensure compensation ranges are internally equitable and competitive within our employment markets. This study will include all positions in the City, except for Police and Fire Civil Service positions, DME Craft Pay Plan positions, and EMO positions. </t>
  </si>
  <si>
    <t>Hold Employee Orientation Sessions and Focus Groups</t>
  </si>
  <si>
    <t>Conduct Job Assessment Tool (JAT) Survey to All Employees</t>
  </si>
  <si>
    <t>Megan Gilbreath</t>
  </si>
  <si>
    <t>Conduct Supervisor Review and Input on JAT's</t>
  </si>
  <si>
    <t>Conduct Market Salary Survey and Compensation Analysis</t>
  </si>
  <si>
    <t>Develop Recommended Pay Grades and Plans</t>
  </si>
  <si>
    <t>Develop and Present Final Report and Recommendations</t>
  </si>
  <si>
    <t>Implement Changes and Finalize Updated Job Descriptions</t>
  </si>
  <si>
    <t>Human Resources will work the Marketing and Communications to develop and enhance recruiting materials, resources, tools, and events to actively promote the City of Denton as an employer and showcase the many career pathways and benefits.</t>
  </si>
  <si>
    <t>Develop Recruiting Materials and Videos</t>
  </si>
  <si>
    <t>Develop Meaningful Recruitment Metrics to Enhance Initiatives</t>
  </si>
  <si>
    <t>Develop Collaborative Recruitment Calendar and Expand Footprint and Attendance at Job Fairs and Events</t>
  </si>
  <si>
    <t>Enhance Outreach to UNT, TWU, and NCTC</t>
  </si>
  <si>
    <t>Expand Partnerships with Denton ISD</t>
  </si>
  <si>
    <t>Human Resources will continue to explore and expand partnerships with Denton ISD to help prepare students and create potential career pathways for them with the City of Denton, such as the LaGrone Fire Academy with the Denton Fire Department.</t>
  </si>
  <si>
    <t>Tour and Explore Partnerships and Programs with LaGrone Academy</t>
  </si>
  <si>
    <t>Attend LaGrone Academy/Denton ISD Schools and Educate Students on Career Pathways with the City</t>
  </si>
  <si>
    <t>Sarah Kuechler</t>
  </si>
  <si>
    <t>Partner with Denton ISD to expand participation in the City's Summer Youth Jobs Program</t>
  </si>
  <si>
    <t>Human Resources will continue to develop a comprehensive safety program to protect our employees and others while providing services to the community, including establishing policies and procedures, providing training and resources necessary, and developing a strong safety culture.</t>
  </si>
  <si>
    <t>Hold Monthly Safety Leadership Oversight Team Meetings</t>
  </si>
  <si>
    <t>Misti Jefferson</t>
  </si>
  <si>
    <t>Provide Training and Continue to Assess Training Needs and Curriculum</t>
  </si>
  <si>
    <t>Human Resources will continue to educate employees on the importance of holistic well-being and promote many tools and resources currently available to employees. In addition, an Employee Benefits Survey will be used to learn if there are additional needs or considerations.</t>
  </si>
  <si>
    <t>Linda Kile</t>
  </si>
  <si>
    <t>Evaluate Needs and Opportunities</t>
  </si>
  <si>
    <t xml:space="preserve">Refine Employee Training Programs </t>
  </si>
  <si>
    <t xml:space="preserve">Human Resources will evaluate and refresh two existing training programs for emerging or current leaders: SPARK program (for aspiring, emerging leaders) and Mid-Level Managers (MLM for current supervisors or managers) to incorporate feedback provided and continually improve their effectiveness. </t>
  </si>
  <si>
    <t xml:space="preserve">Gather Feedback, Revised Curriculum and Program, Relaunch MLM </t>
  </si>
  <si>
    <t>Gather Feedback, Revised Curriculum and Program, Relaunch SPARK</t>
  </si>
  <si>
    <t>Randi Weinberg</t>
  </si>
  <si>
    <t>Human Resources will develop an annual performance review process for the next review cycle in summer/fall 2023. This will be done using NeoGOV's Perform module to automate employee evaluations and enhance the City's ability to identify skills gaps and areas of improvement for employees.</t>
  </si>
  <si>
    <t>Gather Feedback and Input from Focus Groups</t>
  </si>
  <si>
    <t>Draft Performance Review Template and Measures</t>
  </si>
  <si>
    <t>Build the System in NeoGOV</t>
  </si>
  <si>
    <t>Perform Testing</t>
  </si>
  <si>
    <t>Develop Training Materials</t>
  </si>
  <si>
    <t>Develop Merit Increase</t>
  </si>
  <si>
    <t>Launch 2023 Performance Review Timeline and Process</t>
  </si>
  <si>
    <t>Human Resources will develop a strategy to enhance the City's existing diversity, equity, and inclusion initiatives to increase belonging and foster a culture that values diversity and differences.</t>
  </si>
  <si>
    <t>Conduct a DEI Employee Survey</t>
  </si>
  <si>
    <t>Evaluate Data and Develop a Report (UNT Students)</t>
  </si>
  <si>
    <t>Prepare Recommended Strategy</t>
  </si>
  <si>
    <t>Present Strategy and Recommended Next Steps</t>
  </si>
  <si>
    <t>This initiative, lead by the City Manager's Office, is the intentional use of conversation as a core process to cultivate thinking together and foster organizational values.</t>
  </si>
  <si>
    <t>Schedule Monthly Leadership Conversations with Directors</t>
  </si>
  <si>
    <t>Schedule Quarterly Leadership Conversations with Deputy/Assistant Directors</t>
  </si>
  <si>
    <t>Christine Taylor</t>
  </si>
  <si>
    <t>Conduct Leadership Conversations Q1</t>
  </si>
  <si>
    <t>Conduct Leadership Conversations Q2</t>
  </si>
  <si>
    <t>Conduct Leadership Conversations Q3</t>
  </si>
  <si>
    <t>Conduct Leadership Conversations Q4</t>
  </si>
  <si>
    <t>Survey Participants</t>
  </si>
  <si>
    <t>City Management will work to create a new set of values to guide all activities, including the organizational strategies, and how our employees in the organization interact with one another and those they serve.</t>
  </si>
  <si>
    <t>Create Video Promoting New Values</t>
  </si>
  <si>
    <t>Debut Video and Discuss during October 2022 Employee Forum</t>
  </si>
  <si>
    <t xml:space="preserve">Sara Hensley </t>
  </si>
  <si>
    <t xml:space="preserve">Update City Templates </t>
  </si>
  <si>
    <t>Create Visual Aides for Office Distribution</t>
  </si>
  <si>
    <t>Distribute Ongoing Organizational Messaging</t>
  </si>
  <si>
    <t>Implement IT Strategic Plan</t>
  </si>
  <si>
    <t>The City’s Technology Services Department has experienced growth and change over the last several years. A strategic plan was created to address this growth and provide a coordinated approach to the deployment and use of technology that improves the effectiveness of business processes within the organization.
Through this planning, various technology-focused initiatives, identified by City departments in a assessment led by a consultant, were prioritized by the Technology Governance Committee over a five year period. The initiatives will improve service delivery and management, information security and technology use and investments in the City.</t>
  </si>
  <si>
    <t>Establish IT Service Management Governance (Y1-Y2)</t>
  </si>
  <si>
    <t>Develop and Implement a Framework for Support of Enterprise Applications (Y1)</t>
  </si>
  <si>
    <t>Leisha Meine</t>
  </si>
  <si>
    <t>Develop a Structure and Formalize the Technology Equipment and Project Budgeting Process (Y1)</t>
  </si>
  <si>
    <t>Mature the TGC to Enhance Technology Planning, Policy Adherence, Transparency, and Project Portfolio (Y1-Y5)</t>
  </si>
  <si>
    <t>Establish Standard Electronic Document Signing Technology (Y1)</t>
  </si>
  <si>
    <t>Restructure and Augment TS Staffing to Provide Targeted, Department-Specific Support (Y1-Y4)</t>
  </si>
  <si>
    <t>Identify, Select, and Implement a New ERP System (Y1-Y3)</t>
  </si>
  <si>
    <t>Conduct an Assessment of the ICS System and Implementation to Develop a Plan to Meet the Needs of Public Safety (Y1-Y2)</t>
  </si>
  <si>
    <t>Establish a more Formal InfoSec Program (Y2)</t>
  </si>
  <si>
    <t>Relocate a Datacenter to Geographically Separate Location (Y2)</t>
  </si>
  <si>
    <t>Perform an IT Review of BC and DR Plans (Y2)</t>
  </si>
  <si>
    <t>Migrate VisionAIR Application Data into Data Warehouse (Y2)</t>
  </si>
  <si>
    <t>Build Decentralized GIS Capacity (Y2)</t>
  </si>
  <si>
    <t>Establish Technology Infrastructure and Building Standards (Y3)</t>
  </si>
  <si>
    <t>Develop a 5 Year GIS Strategy and Roadmap (Y3)</t>
  </si>
  <si>
    <t>Identify and Analyze a Singular Payment Entry Solution (Y3)</t>
  </si>
  <si>
    <t>Enhance the Use of LaserFiche (Y3)</t>
  </si>
  <si>
    <t>Conduct an Assessment of the NorthStar Billing System's Integrated Capabilities (Y3)</t>
  </si>
  <si>
    <t>Formalize TS Portfolio and Project Management (Y4)</t>
  </si>
  <si>
    <t>Assess Functionality and Capability of Existing Permit Application and Processes (Y5)</t>
  </si>
  <si>
    <t>Identify, Select, and Implement a Constituent Communications Platform (Y4-Y5)</t>
  </si>
  <si>
    <t>Assess and Update the Kronos Application (Y4)</t>
  </si>
  <si>
    <t>Expand Use of the City's Open Data Portal (Y5)</t>
  </si>
  <si>
    <t>Assess the City Attorney's Office Technology and Develop a Strategy to Meet Needs (Y5)</t>
  </si>
  <si>
    <r>
      <t xml:space="preserve">Information Services will oversee a consultant engagement to thoroughly determine the City's requirements and needs for replacing JDE and implementing a modern enterprise resource planning system for the entire organization. 
</t>
    </r>
    <r>
      <rPr>
        <i/>
        <sz val="11"/>
        <rFont val="Calibri"/>
        <family val="2"/>
        <scheme val="minor"/>
      </rPr>
      <t>This initiative is part of the IT Strategic Plan</t>
    </r>
    <r>
      <rPr>
        <sz val="11"/>
        <rFont val="Calibri"/>
        <family val="2"/>
        <scheme val="minor"/>
      </rPr>
      <t>.</t>
    </r>
  </si>
  <si>
    <t>Assess the City’s Needs and Define Future System Requirements</t>
  </si>
  <si>
    <t>Publish a Request for Proposal (RFP)</t>
  </si>
  <si>
    <t>Evaluate Vendor Proposals and Select the City’s Preferred Vendor</t>
  </si>
  <si>
    <t>Implement the New ERP System</t>
  </si>
  <si>
    <t>Conduct Enterprise Asset Management System Consolidation Study</t>
  </si>
  <si>
    <r>
      <t xml:space="preserve">The City is assessing if it can strategically consolidate over ten asset management systems being used by various departments to assist in cost savings, reduce support complexity, and produce more holistic asset data reporting and analysis to create better decision efficiency. 
</t>
    </r>
    <r>
      <rPr>
        <i/>
        <sz val="11"/>
        <rFont val="Calibri"/>
        <family val="2"/>
        <scheme val="minor"/>
      </rPr>
      <t>This initiative is part of the IT Strategic Plan.</t>
    </r>
  </si>
  <si>
    <t>Select and Hire a Consultant</t>
  </si>
  <si>
    <t>Hold Kickoff Meeting</t>
  </si>
  <si>
    <t>Prepare Initial Findings</t>
  </si>
  <si>
    <t>Conduct Department Interviews</t>
  </si>
  <si>
    <t>Issue Request for Information to Vendors</t>
  </si>
  <si>
    <t>Analyze Results and Review with Stakeholders</t>
  </si>
  <si>
    <t>Provide Executive Recommendations</t>
  </si>
  <si>
    <t>Finance will implement a vendor management and payment processing software to automate and more efficiently manage payment processes and vendor compliance. Included in this will be an effort to eliminate paper check processing and the standardization of invoices.</t>
  </si>
  <si>
    <t>Create and Issue RFP</t>
  </si>
  <si>
    <t>Kickoff Project</t>
  </si>
  <si>
    <t>Nick Vincent</t>
  </si>
  <si>
    <t>Purchase Servers</t>
  </si>
  <si>
    <t>Create Written Processes for Vendor</t>
  </si>
  <si>
    <t>Test Processes</t>
  </si>
  <si>
    <t>Train Staff on New System</t>
  </si>
  <si>
    <t>Train Vendors on New Processes and System</t>
  </si>
  <si>
    <t>Finance will automate travel and expense reporting through implementation of an employee travel management system. Use of an automated system with built in controls will enhance organizational efficiencies and provide greater visibility to ensure compliance with the City's Travel Policy.</t>
  </si>
  <si>
    <t>Test Software with Select Departments</t>
  </si>
  <si>
    <t>Update Travel Policy</t>
  </si>
  <si>
    <t>Chris Moar</t>
  </si>
  <si>
    <t>Update Travel HUB Page</t>
  </si>
  <si>
    <t>Conduct Employee Training</t>
  </si>
  <si>
    <t>Go Live with All Departments</t>
  </si>
  <si>
    <t xml:space="preserve">Human Resources will implement a new Risk Management Information System (RMIS) called Origami to enhance data collection and reporting capabilities related to claims and incidents. This is important to ensuring the integrity of our data required for policy renewals and to enhance the reporting of trends or incidents to management. </t>
  </si>
  <si>
    <t>Implement Software</t>
  </si>
  <si>
    <t>Perform User Acceptance Testing and Training</t>
  </si>
  <si>
    <t>Migrate to Live Environment; Perform validation and troubleshooting</t>
  </si>
  <si>
    <t>Configure Dashboards and Reporting</t>
  </si>
  <si>
    <t>This initiative provides for an integrated service solution for residents to imitate service requests through self-help or via telephone with Customer Service for all major City services related to utilities, infrastructure, and animal services.</t>
  </si>
  <si>
    <t>Tiffany Thomson</t>
  </si>
  <si>
    <t>Conduct Discovery and Design Phase</t>
  </si>
  <si>
    <t>Migrate to Test Environment &amp; UAT</t>
  </si>
  <si>
    <t>Complete UAT Acceptance</t>
  </si>
  <si>
    <t>Conduct End User Training</t>
  </si>
  <si>
    <t>Migrate to Live Environment</t>
  </si>
  <si>
    <t>Post-Implementation: Supporting Documentation &amp; Solution Monitoring</t>
  </si>
  <si>
    <t>Transition to Vering Operational Support</t>
  </si>
  <si>
    <t xml:space="preserve">Human Resources will continue to update and develop citywide Policies and Administrative Directives with assistance from all departments as well as the Policy Review Committee (PRC). </t>
  </si>
  <si>
    <t>Update Selected Human Resources Policies and Procedures</t>
  </si>
  <si>
    <t>Update Selected General Policies and Procedures, including Technology Services Policies as a Priority</t>
  </si>
  <si>
    <t xml:space="preserve">Review Draft Policies with Policy Review Committee </t>
  </si>
  <si>
    <t>Consider Policy Adoption by Council Consideration or Admin Directives by City Manager</t>
  </si>
  <si>
    <t>Finalize and Communicate New or Revised Policies to the Organization</t>
  </si>
  <si>
    <t>Conduct FY 2023 Internal Audits</t>
  </si>
  <si>
    <t>This initiative provides for the completion of the FY 2023 Annual Internal Audit Plan as approved by the City Council via Ordinance 21-2817 on August 16, 2022.
When conducting audits, departments are evaluated on if they are applying resources effectively, efficiency, and economically; complying with laws, regulations, policies, and procedures; adequately safeguarding its assets and resources; appropriately managing resources; and providing reliable financial and operational information.</t>
  </si>
  <si>
    <t>Solid Waste Operations Audit: Scale House Management</t>
  </si>
  <si>
    <t>City Auditor's Office</t>
  </si>
  <si>
    <t>Solid Waste Operations Audit: Phase 2</t>
  </si>
  <si>
    <t>Madison Rorschach</t>
  </si>
  <si>
    <t>Parks Recreation Facility Operations Audit</t>
  </si>
  <si>
    <t>Capital Projects Administration: Planning &amp; Design and Construction Audit Follow-Up Review</t>
  </si>
  <si>
    <t>Fuel Management Audit</t>
  </si>
  <si>
    <t>Pedestrian and Cyclist Safety Audit</t>
  </si>
  <si>
    <t>Fire Prevention Audit: Phase 1</t>
  </si>
  <si>
    <t>Fire Prevention Audit: Phase 2</t>
  </si>
  <si>
    <t>Police Property Room Inventory</t>
  </si>
  <si>
    <t>Recruitment and Hiring Audit</t>
  </si>
  <si>
    <t xml:space="preserve">Conduct FY 2023 Compliance Reviews </t>
  </si>
  <si>
    <t>Finance will standardize processes related to grant funds with creation of grants management office and by coordinating all grants through this team. In addition, communications will be enhanced and the department will work to be more proactive in seeking out grant opportuntiies. In addition, the grants management office will work to ensure departments are following the process and will work with a third-party to provide updates on grants at the federal level.</t>
  </si>
  <si>
    <t>Develop Policy for Grant Management</t>
  </si>
  <si>
    <t>Laura Behrens</t>
  </si>
  <si>
    <t>Create Standard Intake and Justification Forms</t>
  </si>
  <si>
    <t xml:space="preserve">Establish Means to Communicate Grant Opportunities Publicly </t>
  </si>
  <si>
    <t>Train Employees on Grant Process</t>
  </si>
  <si>
    <t>Obtain Feedback and Revise Quarterly Reporting on Active Grants</t>
  </si>
  <si>
    <t>Develop Measures for Program Effectiveness</t>
  </si>
  <si>
    <t>In order to create an organization-wide focus on performance, the City hired a Chief Strategy Officer to build a program that will move the city forward while enhancing transparency. This initiative will be carried out in two parts. 1) Work with departments to identifying core services and create a family of measures (Inputs, Outputs, Outcomes, Efficiencies) for each. This information will be used to build dashboards that help departments tell their story through data and bolster the use of data in the decision-making process. 2) Work with departments to identify and document initiatives aligned with the City's strategic plan and use this information to build a public-facing dashboard and internal reporting that helps demonstrate progress towards achieving the City's strategic objectives. Both aspects of performance management will be integrated into quarterly review meetings with city leadership and the annual budget process.</t>
  </si>
  <si>
    <t>Identify and Document Initiatives Aligned with Strategic Plan</t>
  </si>
  <si>
    <t>SS</t>
  </si>
  <si>
    <t>Conduct Department Workshops to Identify Core Services and Metrics</t>
  </si>
  <si>
    <t>Build Strategic Plan Cascade and Reporting</t>
  </si>
  <si>
    <t>Build and Launch Public-Facing Dashboard</t>
  </si>
  <si>
    <t>Build Department Data Analytics Dashboards</t>
  </si>
  <si>
    <t>Integrate Review into Quarterly Director Meetings/Budget Process</t>
  </si>
  <si>
    <t>Finance will provide departments with guidance on the appropriate means for documenting procedures. Having standard, repeatable processes documented and in place helps Departments ensure that work efforts are completed efficiently and in a consistent manner by all employees.</t>
  </si>
  <si>
    <t>Create SOP Template</t>
  </si>
  <si>
    <t>Train Department Staff</t>
  </si>
  <si>
    <t>Post Process and Template to the HUB</t>
  </si>
  <si>
    <t>This initiative provides for the consistent use of Project Management Professional (PMP) standards and processes for individuals throughout the organization that are responsible for managing projects. This includes the creation of a mentorship program, facilitation of yearly PMP training to satisfy certification requirements, and the reimbursement of costs upon successful completion of examinations. This will enable project managers to work more effectively and perform better in the achievement of organizational goals.</t>
  </si>
  <si>
    <t>Create Standard Process and Task Force to Evaluate the Experience and Readiness for a PMP Training Course</t>
  </si>
  <si>
    <t>Create Internal Mentorship Program</t>
  </si>
  <si>
    <t>Trevor Crain</t>
  </si>
  <si>
    <t>Facilitate Annual PMP Training Course to Satisfy Requirements</t>
  </si>
  <si>
    <t>Fund Training and Reimbursement for Successful Exam Completion</t>
  </si>
  <si>
    <t>This initiative supports a collaboration between the City of Denton and Denton County to design a regional Emergency Operations Center.</t>
  </si>
  <si>
    <t xml:space="preserve">Seek Approval between the City and County to Scope an EOC </t>
  </si>
  <si>
    <t>Analyze Financial Costs for a Joint Partnership</t>
  </si>
  <si>
    <t>Acquire Funding for Joint Project</t>
  </si>
  <si>
    <t>Collaborate with Denton County During the Design Phase</t>
  </si>
  <si>
    <t>Parks and Recreation will work with the Denton Independent School District, University of North Texas, and Texas Woman's University, meeting periodically to explore partnership opportunities to enhance recreational amenities within the City of Denton.</t>
  </si>
  <si>
    <t>Evaluate Opportunities and Maintain Momentum with DISD</t>
  </si>
  <si>
    <t>Parks and Recreation</t>
  </si>
  <si>
    <t>Evaluate Opportunities and Maintain Momentum with TWU</t>
  </si>
  <si>
    <t>Gary Packan</t>
  </si>
  <si>
    <t>Evaluate Opportunities and Maintain Momentum with UNT</t>
  </si>
  <si>
    <t>Explore Funding Opportunities for Roadways with Denton County</t>
  </si>
  <si>
    <t>Capital Projects will provide input on projects, along with cost estimate, for inclusion in a potential County Bond Election.</t>
  </si>
  <si>
    <t xml:space="preserve">Five City projects were successfully added to the Denton County TRIP 2022 program </t>
  </si>
  <si>
    <t>Denton County TRIP 2022 program passed 11/08/22</t>
  </si>
  <si>
    <t>Becky Diviney</t>
  </si>
  <si>
    <t>Checklist not needed….this will go into new system as complete with input above as a comment or initiative will be provided as a year end highlight.</t>
  </si>
  <si>
    <t>The City Manager's Office will initiate and coordinate advocacy efforts for the 88th Legislative Session of the State of Texas including the review of draft legislation, monitoring of key bill progress, advocating for or against legislation with legislative representatives, directing third-party legislative consultants, providing testimony, and ensuring staff and council are informed of significant developments.</t>
  </si>
  <si>
    <t>Engage with Staff on Priorities and Pain Points</t>
  </si>
  <si>
    <t>Develop Legislative Program (Policy Document) for Council Approval</t>
  </si>
  <si>
    <t>Ryan Adams</t>
  </si>
  <si>
    <t>Procure and Implement Legislative Bill Tracking Software</t>
  </si>
  <si>
    <t>Launch of county-wide legislative collaborative</t>
  </si>
  <si>
    <t>Review of and action on, if needed, all city-related draft legislation</t>
  </si>
  <si>
    <t>Implement bi-monthly reports to council</t>
  </si>
  <si>
    <t>Final end-of session report with impacts of passed legislation</t>
  </si>
  <si>
    <t>Marketing and Communications (MARCOM) will continue to work internally and with City Departments to develop and more fully utilize existing engagement software. Additionally, MARCOM will partner with the City Manager's Office to deploy FlashVote or similar software to receive input from key stakeholders for point in time issues.</t>
  </si>
  <si>
    <t>Train Staff to Effectively Utilize Discuss Denton</t>
  </si>
  <si>
    <t>Develop and Launch Engagement Plan for Discuss Denton</t>
  </si>
  <si>
    <t>Stuart Birdseye</t>
  </si>
  <si>
    <t>Develop and Implement Best Practices for Discuss Denton; update and/or realign projects with best practices</t>
  </si>
  <si>
    <t>Develop and Implement Best Practices for Social Media Engagement</t>
  </si>
  <si>
    <t>Create Implementation plan for use of FlashVote survey tool Including marketing paln and survey calendar</t>
  </si>
  <si>
    <t>Market and Launch Initial Flashvote survey</t>
  </si>
  <si>
    <t>Develop Bond Program for FY 2023</t>
  </si>
  <si>
    <t xml:space="preserve">Finance will work to develop bond program for FY 2023 with a focus on quality of life and facilities projects. This will include the creation of a citizen bond committee to help guide the program. </t>
  </si>
  <si>
    <t>Obtain Council direction</t>
  </si>
  <si>
    <t>Potential project list</t>
  </si>
  <si>
    <t>Cassey Ogden</t>
  </si>
  <si>
    <t>Create a citizen bond committee</t>
  </si>
  <si>
    <t>Receive feedback from committee</t>
  </si>
  <si>
    <t>Present committee recommendation to Council</t>
  </si>
  <si>
    <t>Present program to voters as applicable</t>
  </si>
  <si>
    <t>An architecture firm has been secured and is currently conducting a Facility Master Plan. This study is of current buildings, spaces within those buildings, department advance studies, etc. The output will be a detailed strategic approach to which departments should be housed together, where buildings should be placed, and which buildings need to be rebuilt or renovated.</t>
  </si>
  <si>
    <t>Procure Consulting Firm</t>
  </si>
  <si>
    <t xml:space="preserve">Hold a Kickoff Meeting </t>
  </si>
  <si>
    <t>Conduct Assessment</t>
  </si>
  <si>
    <t xml:space="preserve">Present Draft Master Plan to City Management </t>
  </si>
  <si>
    <t>Adopt Master Plan</t>
  </si>
  <si>
    <t>Capital Projects successfully procured a contract with a consulting firm to develop a needs assessment and hot spot analysis level stormwater master plan, creating a roadmap for the future of the stormwater system.</t>
  </si>
  <si>
    <t>Hold Internal Stakeholder Meetings</t>
  </si>
  <si>
    <t>Developed Hot Spot Analysis</t>
  </si>
  <si>
    <t>Brett Bourgeois</t>
  </si>
  <si>
    <t>Develop Needs Assessment</t>
  </si>
  <si>
    <t>Develop High-Level CIP for Consideration in FY 2024 Budget</t>
  </si>
  <si>
    <t>Complete Report as a Roadmap for Stormwater System</t>
  </si>
  <si>
    <t>Evaluate and Review Recommendations of the Report</t>
  </si>
  <si>
    <t>Conduct Airport Master Plan</t>
  </si>
  <si>
    <t>The Denton Enterprise Airport is a general aviation airport owned and operated by the City of Denton. In 2015, the airport undertook an Airport Master Plan Update to evaluate the aviation needs based on aviation and socioeconomic trends, as well as updated Federal Aviation Administration (FAA) standards. Many of the recommended components of that plan have been completed. With the help of a consultant, the Airport will take a fresh look at its master plan to address not only the Airport's facility needs but also the needs of its users, the community, and the region.</t>
  </si>
  <si>
    <t>Issue RFQ for Consultant</t>
  </si>
  <si>
    <t>Evaluate RFQ Submittals</t>
  </si>
  <si>
    <t>Scott Gray</t>
  </si>
  <si>
    <t>Develop Scope and Fee</t>
  </si>
  <si>
    <t>Obtain City Council Contract and Task Order Approval</t>
  </si>
  <si>
    <t>Complete Airport Master Plan Study</t>
  </si>
  <si>
    <t>Obtain Council Approval</t>
  </si>
  <si>
    <t>PUCT mandated full rate case filing that will determine DME's rate of return for transmission assets put in service.</t>
  </si>
  <si>
    <t>Waiting on Administrative Law Judge's determination to set interim rates. On December 1, 2022, DME must file an updated rate filing package that will include a depreciation study. At that point, the PUCT's review will continue and eventually lead either to a settled rate case or a full rate case.</t>
  </si>
  <si>
    <t>Denton Municipal Electric</t>
  </si>
  <si>
    <t>Bill Shepherd</t>
  </si>
  <si>
    <t>Complete Electric Cost of Service (COS) and Rate Design Analysis</t>
  </si>
  <si>
    <t xml:space="preserve">This initiative will provide for an updated electric cost of service study. Studies help ensure rates are equitably designed among all rate classes. Finance and Denton Municipal Electric contract to perform cost of service and rate design analyses approximately every five years. During interim years, in-house staff members update models. </t>
  </si>
  <si>
    <t>Procure Firm to Complete Study</t>
  </si>
  <si>
    <t>Provide Data Request to Firm</t>
  </si>
  <si>
    <t xml:space="preserve">Nick Vincent </t>
  </si>
  <si>
    <t>Assist with Development of Revenue Requirement, Proposed Fee Structure, Fee Results, and Annual Cost Recovery</t>
  </si>
  <si>
    <t>Present Results and Obtain Direction from Public Utilities Board (PUB) and City Council</t>
  </si>
  <si>
    <t>Bond Program Presentation</t>
  </si>
  <si>
    <t>David Gaines</t>
  </si>
  <si>
    <t xml:space="preserve">Through the use of a third-party, Finance will evaluate the most cost-effective approach to improving the asset conditions and maximizing the life of our roadways. The goal is to establish preliminary funding estimates for the next 40 years of roadway maintenance activity. The resulting effort will not only provide a roadmap for staff to improve operations but also provide the City Council with a long-range forecast of financial needs to consider alongside other budget priorities. </t>
  </si>
  <si>
    <t>Issue RFP</t>
  </si>
  <si>
    <t>Provide Data to Consultants</t>
  </si>
  <si>
    <t>Present Options to Council</t>
  </si>
  <si>
    <t>Capital Projects will create processes and procedures for a consistent project delivery. In addition, communication will be enhanced through the use of inward and outward facing tools that provide consistent and transparent communication across all departments and help in accurately planning and executing the 5-year CIP.</t>
  </si>
  <si>
    <t>Implement Procore Project Management Software</t>
  </si>
  <si>
    <t>Use Discuss Denton Project Information Platform</t>
  </si>
  <si>
    <t xml:space="preserve">Create Project Manager Manual </t>
  </si>
  <si>
    <t>Create Biannual Construction Guide</t>
  </si>
  <si>
    <t>Launch Interactive CIP Map</t>
  </si>
  <si>
    <t>Provide Cross-Departmental CIP Updates</t>
  </si>
  <si>
    <t>Provide Project Drill Downs with Internal and External Stakeholders</t>
  </si>
  <si>
    <t>Train Staff on Procore Project Management Software</t>
  </si>
  <si>
    <t>Coordinate CIP Planning for 5-Year CIP with Finance</t>
  </si>
  <si>
    <t xml:space="preserve">City Hall West was constructed in 1927 and housed various executive and administrative offices of the City of Denton, including the city courtroom, city jail, municipal auditorium seating 750 and the Fire Department with firefighting apparatus on the ground floor. It has been renovated several times since then to accommodating the changing needs of the City. In 2017, the City began exploring opportunities for the future of the building. This led to the completion of a preliminary Rehabilitation Assessment Report as an initial step to determine the best reuse of the historic building which was presented to the City Council with a range of options for reuse and associated cost analysis and has involved significant stakeholder engagement. That visioning work continued and, in October 2022, city council provided direction on the reconstruction of City Hall West to provide city office space as well as a flexible space with its use to be determined. </t>
  </si>
  <si>
    <t>Construct City Hall</t>
  </si>
  <si>
    <t xml:space="preserve">This initiative provides for the design and construction (or renovation) of public safety facilities including a new headquarter, substation and a firing range. </t>
  </si>
  <si>
    <t>This initiative provides for annual updates to citywide design criteria manuals for transportation, water, wastewater, stormwater, and solid waste including construction specifications and standard details. Consideration is given the feedback received throughout the previous year from City staff, consultants, and the development communitities</t>
  </si>
  <si>
    <t>Hold Internal Workshops for Review with Stakeholders</t>
  </si>
  <si>
    <t>Incorporate Redline Revisions and Updates to Documents</t>
  </si>
  <si>
    <t>Hold Public Meetings and Conduct Community Outreach</t>
  </si>
  <si>
    <t>Receive Feedback from Planning and Zoning, the Community, Public Utilities Board and City Council</t>
  </si>
  <si>
    <t>Present Revised Documents to City Council for Approval and Adoption</t>
  </si>
  <si>
    <t>This initiative provides for an update to the development services fee study. The most recent fee study was completed in 2019. Since then, the Development Services Department structure has changed. Completing a new fee study will ensure cost are allocated based on the new department structure.</t>
  </si>
  <si>
    <t>Procure Firm to Conduct Study</t>
  </si>
  <si>
    <t>Seth Herell</t>
  </si>
  <si>
    <t>Assist with Development of Proposed Fee Structure, Fee Results, and Annual Cost Recovery</t>
  </si>
  <si>
    <t>Present Results and Obtain Direction from City Council</t>
  </si>
  <si>
    <t>Capital Projects, working with a consulting firm will update the 2016 Roadway Impact Fee Study in concert with the adopted 2022 Mobility Plan and 2040 Comprehensive Plan</t>
  </si>
  <si>
    <t>Review CIP projects and 2022 Mobility Plan, Comprehensive Plan</t>
  </si>
  <si>
    <t>Review Eligible Roadways to Include in Fee Calculation</t>
  </si>
  <si>
    <t>Hold series of meetings with internal and external stakeholders</t>
  </si>
  <si>
    <t>Review study with CIAC and City Council</t>
  </si>
  <si>
    <t>Adopt a Roadway Impact Fee</t>
  </si>
  <si>
    <t>Finance, through a third-party, will complete an updated water and wastewater impact fee study. The most recent impact fee study was completed in 2018. Legislation requires the fees to be updated every five years.</t>
  </si>
  <si>
    <t>Present Results and Obtain Direction from Capital Improvements Advisory Committee (CIAC), Public Utilities Board (PUB) and City Council</t>
  </si>
  <si>
    <t xml:space="preserve">Develop Municipal Utility District Policy </t>
  </si>
  <si>
    <t>This initiative provides for an update to the Municipal Utility District policy. The interim policy, adopted in 2020, has proven to be challenging to implement as it does not sufficiently provide guidance for developments located in extra territorial jurisdictions 1 and 2.</t>
  </si>
  <si>
    <t>10/25/022</t>
  </si>
  <si>
    <t>MUD Policy was adopted by City Council on October 25.</t>
  </si>
  <si>
    <t>Tina Firgens</t>
  </si>
  <si>
    <t xml:space="preserve">The cost of service study establishes a methodology for identifying possible cost associated with providing non-emergency medical services to Municipal Utility Districts (MUDs). The study inlcudes development of a model, to utilize as additional MUD applications are received, to calculate the appropriate fees to recover cost associated with MUDs. </t>
  </si>
  <si>
    <t>Finalize Report</t>
  </si>
  <si>
    <t>Present Study to Council</t>
  </si>
  <si>
    <t>Update Rate Schedules Based on Council Feedback</t>
  </si>
  <si>
    <t>Conduct Solid Waste &amp; Recycling Cost of Service Study</t>
  </si>
  <si>
    <t xml:space="preserve">This initiative is to complete a cost of service study for solid waste services. The Finance and Solid Waste Departments update the cost of service and rate design analysis approximately every five years. The study inlcudes an interactive model that can be used to update cost allocations during interim years. </t>
  </si>
  <si>
    <t>Present Study to the Public Utilities Board (PUB) and City Council</t>
  </si>
  <si>
    <t>Update Rate Schedules Based on PUB and Council Feedback</t>
  </si>
  <si>
    <t>Working with the Development Code Review Committee, this initiative provides for a multi-phased approach to updating the Denton Development Code. Currently identified amendments were prioritized in in December 2021 and January 2022 and will be worked on throughout 2022 and beyond.</t>
  </si>
  <si>
    <t>Continue to seek feedback on proposed DDC amendments from the DCRC.</t>
  </si>
  <si>
    <t>Ron Menguita</t>
  </si>
  <si>
    <t xml:space="preserve">Update and Adopt the Park Design and </t>
  </si>
  <si>
    <t xml:space="preserve">The City will update and adopt a park design and standards manual to guide staff and private development in the overall development of the park system including, but not limited to, trails, playgrounds, lighting, and park amenities. </t>
  </si>
  <si>
    <t>Update Draft Manual</t>
  </si>
  <si>
    <t>Maintenance Standards Manual</t>
  </si>
  <si>
    <t>Obtain Department Feedback</t>
  </si>
  <si>
    <t>Fince Espinoza</t>
  </si>
  <si>
    <t>Obtain Parks, Recreation &amp; Beautification Board Approval</t>
  </si>
  <si>
    <t xml:space="preserve">Hunter Ranch and Cole Ranch combine to equal a 6,000-acre master-planned development west of I-35 West and east of Robson Ranch. The development’s buildout is expected to occur over 40 years and is anticipated to include approximately 12,900 single family units, 6,450 multifamily units, 485 commercial acres, and 256 industrial acres. The coordination of these developments includes development review, development of infrastructure, developer funding allocations and land dedications to the City, and oversight of the developers obligations as outlined in the Project and Operating Agreements. </t>
  </si>
  <si>
    <t>Receive Hunter Ranch Phasing Plan</t>
  </si>
  <si>
    <t>ss</t>
  </si>
  <si>
    <t>Receive Cole Ranch Phasing Plan</t>
  </si>
  <si>
    <t>Ethan Cox</t>
  </si>
  <si>
    <t>Conduct Review of  Hunter Ranch Phase 1 Preliminary Plat</t>
  </si>
  <si>
    <t>Conduct Review of  Cole Ranch Phase 1 Preliminary Plat</t>
  </si>
  <si>
    <t>Conduct Review of Hunter Ranch Phase 1 Civil Engineering Plans</t>
  </si>
  <si>
    <t>Conduct Review of Cole Ranch Phase 1 Civil Engineering Plans</t>
  </si>
  <si>
    <t xml:space="preserve">Coordinate Infrastructure Planning </t>
  </si>
  <si>
    <t>Determine Developer Funding Allocations and Land Dedication</t>
  </si>
  <si>
    <t>Establish Internal Process to Track and Monitor Developer Obligations</t>
  </si>
  <si>
    <t xml:space="preserve">Prepare FY 2023 Q1 Report for City Management </t>
  </si>
  <si>
    <t xml:space="preserve">Prepare FY 2023 Q2 Report for City Management </t>
  </si>
  <si>
    <t xml:space="preserve">Prepare FY 2023 Q3 Report for City Management </t>
  </si>
  <si>
    <t xml:space="preserve">Prepare FY 2023 Q4 Report for City Management </t>
  </si>
  <si>
    <t xml:space="preserve">In January 2021, the City adopted the Economic Development Strategic Plan. Strategic recommendations and actions are organized around three goals: accelerate recovery, foster growth, and strengthen community inclusion. Finally, the plan addresses the issue of organizational capacity and resources needed to modernize Denton’s economic development approach. </t>
  </si>
  <si>
    <t>Align the incentive policy to the strategic plan</t>
  </si>
  <si>
    <t>Align the utility line fund with the stategic plan</t>
  </si>
  <si>
    <t>Wayne Emerson</t>
  </si>
  <si>
    <t>Develop an entreprenual and tech incentive program</t>
  </si>
  <si>
    <t xml:space="preserve">Establish a Catalyst Fund </t>
  </si>
  <si>
    <t xml:space="preserve">Implement a centrilized lead generation and tracking system for businesses and prospects </t>
  </si>
  <si>
    <t xml:space="preserve">Ramp up business visitation program to identify needs </t>
  </si>
  <si>
    <t>The Economic Development Strategic Plan recommends the establishment of a catalyst fund that can be used not only to provide
incentives but to also fund specific programs to grow Denton’s economy. Catalyst funds can also be used to support transformational projects or provide seed funding for innovative initiatives.</t>
  </si>
  <si>
    <t>Establish the Fund by Ordinance</t>
  </si>
  <si>
    <t xml:space="preserve">Seed the fund </t>
  </si>
  <si>
    <t xml:space="preserve">Identify ideal projects </t>
  </si>
  <si>
    <t xml:space="preserve">Fund a project </t>
  </si>
  <si>
    <t>The goal of the Downtown Master Plan Update is to evaluate the vision for the Downtown and surrounding area, as well as set clear policy direction and supporting implementation strategies, that will continue the economic growth of Downtown, enhance pedestrian experience, and preserve the character of the Downtown. The Downtown Master Plan Update will confirm if the vision and goals for Downtown are still relevant today and for the near future. Additionally, the update will evaluate if the Downtown should be expanded in size to maximize future opportunities, identify additional open space, increase housing choices, enhance mobility connectivity, and balance development while protecting existing neighborhoods and historic resources. At a minimum, the following topics will be addressed in the update: Land Use and Compatibility; Housing; Parking; Open Space and Gathering Places; Economic Development; Infill and Redevelopment; Infrastructure and Utilities; Urban Design; Walkability; and Historic Preservation.</t>
  </si>
  <si>
    <t>Issue RFQ</t>
  </si>
  <si>
    <t>Select Consultant and Award Contract</t>
  </si>
  <si>
    <t>Initiate Project, Conduct Analysis, and Survey Existing Conditions</t>
  </si>
  <si>
    <t>Engage the Public (Phase 1)</t>
  </si>
  <si>
    <t xml:space="preserve">Develop Draft Concepts/Vision Statements </t>
  </si>
  <si>
    <t>Engage the Public (Phase 2)</t>
  </si>
  <si>
    <t xml:space="preserve">Draft Plan </t>
  </si>
  <si>
    <t>Adopt Plan</t>
  </si>
  <si>
    <t xml:space="preserve">Finance will work to enhance the Business Inclusion Program bu continue to actively engage Historically Underutilized Businesses (HUB) and ensure all businesses are solicited and given equal opportunities throughout the procurement process. </t>
  </si>
  <si>
    <t>Develop Policy Statement for Minority/Women Business Practices</t>
  </si>
  <si>
    <t>Update Tools to Assist Businesses with Ionwave Registration and the State's HUB System</t>
  </si>
  <si>
    <t>Partner with Economic Develpment to Attend MWB Events</t>
  </si>
  <si>
    <t xml:space="preserve">Engage Consultant to Perform Disparity Study </t>
  </si>
  <si>
    <t xml:space="preserve">Finance will work with Economic Development and other stakeholder departments to develop tools that will help to assess the economic impact of special events supported by the City through the Sponsorship and Hotel Occupancy Tax programs. </t>
  </si>
  <si>
    <t>Create Standardized Report Form for Event Organizers</t>
  </si>
  <si>
    <t>Procure Mapping Software to Identify Crowd Demographics</t>
  </si>
  <si>
    <t>Evaluate Economic Impact of Events</t>
  </si>
  <si>
    <t>As a destination market organization, Discover Denton seeks to market and promote Denton in order to generate demand for the destination, creating a positive economic impact for the community. Alighning the goals of Discover Denton with the City's Economic Development Strategic Plan will result in an increase return on investment for both parties.</t>
  </si>
  <si>
    <t>Unify Brand and Marketing Efforts to Attract Visitors</t>
  </si>
  <si>
    <t>Share Resources and Data that Support Tourism</t>
  </si>
  <si>
    <t>Incentivise Development and Businesses that Increasse Visitors</t>
  </si>
  <si>
    <t>The City of Denton originally installed wayfinding signage in 2018 to direct to different areas of interest and these signs have not been updated since 2018. This project is to update the signage to reflect the current locations of buildings and areas of interest in the City including the Development Service Center and updated public parking lots.</t>
  </si>
  <si>
    <t>Request and Review Vendor Quotes</t>
  </si>
  <si>
    <t>Install Updated Wayfinding Signage</t>
  </si>
  <si>
    <t>Charlie Rosendahl</t>
  </si>
  <si>
    <t>PROMOTE HOUSING AFFORDABILITY AND FAMILY STABILITY</t>
  </si>
  <si>
    <t>CHANGE STRATEGY MAP</t>
  </si>
  <si>
    <t>Create and Preserve Affordable Rental and Homeownership</t>
  </si>
  <si>
    <t>Implement Rental Repair Grant Program</t>
  </si>
  <si>
    <r>
      <t xml:space="preserve">Community Services will launch a loan program for landlords who lease to low-income households for a repair and rehabilitation program targeting 1-4 unit properties to make needed improvements and preserve affordable housing.
</t>
    </r>
    <r>
      <rPr>
        <i/>
        <sz val="11"/>
        <color theme="1"/>
        <rFont val="Calibri"/>
        <family val="2"/>
      </rPr>
      <t>This initiative is part of the Affordable Housing Strategic Toolkit (Strategy 4: Preservation of Affordability, Substrategy 4B, Action 4)</t>
    </r>
  </si>
  <si>
    <t>Obtain CSAC Approve of CDBG Budget</t>
  </si>
  <si>
    <t xml:space="preserve">Community Services </t>
  </si>
  <si>
    <t>Obtain City Council Approve of Program Budget</t>
  </si>
  <si>
    <t>Luisa Garcia</t>
  </si>
  <si>
    <t>Develop Draft Guidelines for City Council Approval</t>
  </si>
  <si>
    <t>Obtain City Council Approval of Guidelines</t>
  </si>
  <si>
    <t>Implement Program</t>
  </si>
  <si>
    <t>Develop Affordable Housing Incentive Package</t>
  </si>
  <si>
    <r>
      <t xml:space="preserve">Community Services will retain a real estate development technical advisor to develop and market incentive packages to developers, work with developers and public and private funding sources to secure gap funding for priority projects, and structure projects for maximum the City's benefit. 
</t>
    </r>
    <r>
      <rPr>
        <i/>
        <sz val="11"/>
        <color theme="1"/>
        <rFont val="Calibri"/>
        <family val="2"/>
      </rPr>
      <t>This initiative is part of the Affordable Housing Strategic Toolkit (Strategy 3: Increase Capacity and Resources, Substrategy 3B, Action 8)</t>
    </r>
  </si>
  <si>
    <t>Procure Consultant</t>
  </si>
  <si>
    <t xml:space="preserve">Community Services 
</t>
  </si>
  <si>
    <t>Draft Program</t>
  </si>
  <si>
    <t>Emily Blake</t>
  </si>
  <si>
    <t>Present to Council and Obtain Direction</t>
  </si>
  <si>
    <t>Present to Development Services and Obtain Support</t>
  </si>
  <si>
    <t>Prepare DDC Amendments (as needed)</t>
  </si>
  <si>
    <t>Present and Obtain Support from DCRC for DDC Amendments</t>
  </si>
  <si>
    <t>Present and Obtain Support from P &amp; Z</t>
  </si>
  <si>
    <t>Obtain City Council Approval of DDC Amendments</t>
  </si>
  <si>
    <t xml:space="preserve">Produce Final Program </t>
  </si>
  <si>
    <t>Obtain Approval from Council</t>
  </si>
  <si>
    <r>
      <t xml:space="preserve">Community Services will engage a consultant to create guidelines for small home infill development and larger affordable housing infill development using "tiny" and "small" home structures, including requirements from a land use and zoning perspective to allow for small homes such as housing quality standard documentation, infrastructure requirements, landscape and drainage requirements, management and oversight, and creating a preapproved list of approved vendors and manufacturers. In addition, the consultant will develop financing models, relationships with contractors, and guidelines for and accessory dwelling unit (ADU) program including requirements from a land use and zoning perspective to expand the program. This will include building relationships with manufacturers and local contractors for stock prototypes and relationships with local lenders for loan guarantees. A consultant can help structure the program to include revenue sharing or another income-producing element for city.
</t>
    </r>
    <r>
      <rPr>
        <i/>
        <sz val="11"/>
        <color theme="1"/>
        <rFont val="Calibri"/>
        <family val="2"/>
      </rPr>
      <t>This initiative is part of the Affordable Housing Strategic Toolkit (Strategy 1: Infill Development, Substrategies 1A and 1B, Actions 12 and 13)</t>
    </r>
  </si>
  <si>
    <t>Develop Public Facility Corporation Program</t>
  </si>
  <si>
    <t xml:space="preserve">This activity also aligns with City of Denton Affordable Housing Strategic Toolkit (Toolkit). City Council provide direction to create a Public Facility Corporation program on September 14, 2022 (ID 22-1453). The program will be developed and included within the KFA Initiative under 3.2.1 Implement an Affordable Housing Incentive Program. </t>
  </si>
  <si>
    <t>Seek Council Consideration</t>
  </si>
  <si>
    <t>Work with Legal to Prepare ByLaws and Certificate of Formation</t>
  </si>
  <si>
    <t>Obtain City Council Approval</t>
  </si>
  <si>
    <t>Submit to Secretary of State</t>
  </si>
  <si>
    <t>File for Franchise Exemption</t>
  </si>
  <si>
    <t>Organize Meeting</t>
  </si>
  <si>
    <t>Increase Economic Stability</t>
  </si>
  <si>
    <t>Create HUD 5-Year Consolidated Plan for Housing and Community Development</t>
  </si>
  <si>
    <t>As a recipient of Community Development Block Grant (CDBG) and Home Investment Partnership (HOME) program funds, the City of Denton is required to submit a three or five-year Consolidated Plan for Housing and Community Development and an annual Action Plan to the U.S. Department of Housing and Urban Development (HUD). These federal funds are received annually to support the Consolidated Plan and the activities outlined in the City’s annual Action Plan. Annual Action Plans are developed based on the strategies outlined in the Consolidated Plan and provide a description of how the funds will be allocated each program year. Eligible activities include housing development, rehabilitation and preservation; improving community facilities and neighborhood infrastructure; public services; economic development; planning; and program administration. The Consolidated Plan and annual Action Plan is reviewed and approved by City Council and then submitted to HUD.</t>
  </si>
  <si>
    <t>Conduct Community Needs Assessment</t>
  </si>
  <si>
    <t xml:space="preserve">Community Services
</t>
  </si>
  <si>
    <t>Provide Council with Community Services Annual Grant Program Overview</t>
  </si>
  <si>
    <t>Courtney Douangdara</t>
  </si>
  <si>
    <t>Prepare Grant Application</t>
  </si>
  <si>
    <t>Draft ConPlan, CPP, FH-AI, Action Plan Due</t>
  </si>
  <si>
    <t>Provide CSAC Funding Recommendations and Draft Plan(s) to Council</t>
  </si>
  <si>
    <t>Hold 30-day Public Comment Period on Draft(s)</t>
  </si>
  <si>
    <t xml:space="preserve">Hold City Council Public Hearing </t>
  </si>
  <si>
    <t>Submit Plans to HUD</t>
  </si>
  <si>
    <t>Obtain HUD Approval and Funding Allocation</t>
  </si>
  <si>
    <t>Denton County Workforce Success Leadership Team</t>
  </si>
  <si>
    <t>Sara Hensley</t>
  </si>
  <si>
    <t>Also: Community Services</t>
  </si>
  <si>
    <t>Also: Economic Development</t>
  </si>
  <si>
    <t>In 2020, City Council approved the purchase of the property at 909 Loop 288, a 34,000 square foot building, for a co-located day center and overnight shelter to provide services to people experiencing or at-risk of homelessness. The City has identified a local nonprofit, Our Daily Bread, to provide services from the Loop 288 facility. Our Daily Bread will consolidate and combine their current two locations at Our Daily Bread food kitchen (300 W Oak Street) and Monsignor King Outreach Center shelter (300 S Woodrow Lane) to operate the center.</t>
  </si>
  <si>
    <t>Checklist not needed….this will go into new system as complete.</t>
  </si>
  <si>
    <t>Danielle Shaw</t>
  </si>
  <si>
    <t>Present Potential Vendors to Council and Seek Direction</t>
  </si>
  <si>
    <t>The Southridge Survey is an architectural survey that will identify significant historic properties within the Southridge neighborhood. The published inventory of such sites will be indispensable in raising the Denton community's awareness of its cultural heritage and in its planning efforts. The most important resources identified through the survey will have potential for not only local designation, but potentially state and national landmark designation as well. Moreover, the information and photographs generated by a survey create will be an irreplaceable record of the present state of Denton’s historic properties and heritage.</t>
  </si>
  <si>
    <t>Cameron Robertson</t>
  </si>
  <si>
    <t>Draft Survey</t>
  </si>
  <si>
    <t>Adopt Survey</t>
  </si>
  <si>
    <t xml:space="preserve">The goal of the Southest Denton Area Plan is to establish a vision for the area, as well as set clear policy direction and supporting implementation strategies, in order to preserve the cultural character of the Southeast Denton neighborhoods where desired by the residents and stakeholders, at the same time addressing the development pressures being felt within and adjacent to the study area. The Area Plan study area is approximately 600 acres and contains approximately 1,100 parcels. An important part of the Area Plan is to build community trust and a partnership with the community. At a minimum, the following topics will be addressed in the Area Plan: Land Use and Compatibility; Transportation; Housing; Infill and Redevelopment; Historic Preservation; Open Space; and Infrastructure and Utilities. </t>
  </si>
  <si>
    <t>Julie Wyatt</t>
  </si>
  <si>
    <t xml:space="preserve">The goal of the Northeast Denton Area Plan is to establish a vision for the area, as well as set clear policy direction and supporting implementation strategies for how Northeast Denton should develop over time. The study area is approximately 6,789.59 acres and contains approximately 679 parcels. Approximately 48.14% of the study area is located within the City’s corporate limits, while the remaining 51.86 % is located within the City’s Extraterritorial Jurisdiction (ETJ). The Area Plan is to response to the development pressure that is being experienced in the area. At a minimum, the following topics will be addressed in the Area Plan: Land Use and Density; Mobility; Land Preservation/Open Space; Recreational Amenities; and Historic Preservation. </t>
  </si>
  <si>
    <t>9/31/2022</t>
  </si>
  <si>
    <t xml:space="preserve">Marketing and Communications will lead a consultant engagement to execute a brand study and implement a rebranding effort. This effort will update and consolidate the City brand, including logo, for a more represenatative and effective brand presence. </t>
  </si>
  <si>
    <t>Develop RFP Materials</t>
  </si>
  <si>
    <t>Interview and Contract with Qualified Consultant</t>
  </si>
  <si>
    <t>Complete Formal Brand Research and Fact Finding</t>
  </si>
  <si>
    <t>Deploy Engagement Strategy for Internal and External Stakeholders</t>
  </si>
  <si>
    <t>Review and and Gather Feedback on New Brand Elements</t>
  </si>
  <si>
    <t>Finalize and Adopt New Brand Elements</t>
  </si>
  <si>
    <t>Execute Deployment Schedule with Internal and External Communication</t>
  </si>
  <si>
    <t>The Street Sign Topper Program is a new program to Denton’s neighborhoods be recognized for their unique character and increase their visibility to the community at-large. As such, the sign toppers demonstrate neighborhood unity and identify the boundaries of existing homeowner and neighborhood associations, non-homeowner and neighborhood associations, special districts, or proposed residential neighborhood developments.</t>
  </si>
  <si>
    <t>Staff will continue to accept applications annually and complete projects as the budget allows each year.</t>
  </si>
  <si>
    <t xml:space="preserve">Complete Pecan Creek Trail Master Plan </t>
  </si>
  <si>
    <t>The Pecan Creek Trail Master Plan visions a 6+ mile trail that starts with a connection to the DCTA Rail Trail and meanders east to Lewisville Lake connecting neighborhoods, schools and businesses to the downtown. The plan consists of community engagement to identify amenities for the linear park, budget, timeline, phases and possible funding sources for construction. Construction documents to 30% will be completed as part of the project to prepare for grant funding opportunities and project readiness.
This initiative is part of the Parks and Trails Master Plan.</t>
  </si>
  <si>
    <t xml:space="preserve">Parks and Recreation          </t>
  </si>
  <si>
    <t>Seek Council Approval and Execute Contract</t>
  </si>
  <si>
    <t>Chris Escoto</t>
  </si>
  <si>
    <t>Kick-off Project, Research and Evaluation</t>
  </si>
  <si>
    <t>Engage the Public</t>
  </si>
  <si>
    <t>Complete Preliminary Plan Review</t>
  </si>
  <si>
    <t>Complete Construction Documents to 30%</t>
  </si>
  <si>
    <t>Complete Briercliff Park Master Plan</t>
  </si>
  <si>
    <r>
      <t xml:space="preserve">The Briercliff Park Master Plan will add amenities to the property through a plan that consists of community engagement, budget, timeline, phases and possible funding sources for construction. Construction documents to 100% will be completed as part of the project to prepare for grant funding opportunities and project readiness.
</t>
    </r>
    <r>
      <rPr>
        <i/>
        <sz val="11"/>
        <color rgb="FF000000"/>
        <rFont val="Calibri"/>
        <family val="2"/>
      </rPr>
      <t xml:space="preserve">This initiative is part of the Parks and Trails Master Plan.
</t>
    </r>
    <r>
      <rPr>
        <sz val="11"/>
        <color rgb="FF000000"/>
        <rFont val="Calibri"/>
        <family val="2"/>
      </rPr>
      <t xml:space="preserve">
</t>
    </r>
  </si>
  <si>
    <t>Complete Construction Documents to 100%</t>
  </si>
  <si>
    <t xml:space="preserve">Complete Audra Oaks Park Master Plan </t>
  </si>
  <si>
    <r>
      <t xml:space="preserve">The Audra neighborhood asked for a park space back in 2017 and staff has been working since that time in cooperation with a few local developments to acquire land. This plan will kick off with community engagement to identify amenities for the park, budget, timelines and possible funding sources for construction. Construction documents will be completed as part of the project to prepare for grant funding opportunities and project readiness.
</t>
    </r>
    <r>
      <rPr>
        <i/>
        <sz val="11"/>
        <rFont val="Calibri"/>
        <family val="2"/>
        <scheme val="minor"/>
      </rPr>
      <t>This initiative is part of the Parks and Trails Master Plan.</t>
    </r>
  </si>
  <si>
    <t>Caroline Seward</t>
  </si>
  <si>
    <t>Complete an Inclusive Playground Master Plan</t>
  </si>
  <si>
    <r>
      <t xml:space="preserve">As Parks and Recreation is working to expand programs and services for all abilities, a new inclusive playground is being planned for North Lakes Park. This proposed playground will not only be fully accessible, it will also include amenities for youth with vision, hearing and mental impairments. Funding for the planning stage of this project is available in FY 2023, although construction funding will still need to be identified.
</t>
    </r>
    <r>
      <rPr>
        <i/>
        <sz val="11"/>
        <color rgb="FF000000"/>
        <rFont val="Calibri"/>
        <family val="2"/>
      </rPr>
      <t>This initiative is part of the Parks and Trails Master Plan.</t>
    </r>
  </si>
  <si>
    <t>John Whitmore</t>
  </si>
  <si>
    <t>Develop an Aquatics Master Plan</t>
  </si>
  <si>
    <t>Utilizing the direction provided within the Parks, Recreation and Trail System Master, this aquatics plan will focus in on identification of needs for today and the future, partnerships and budgets all aligned in a strategic prioritization for future implementation.</t>
  </si>
  <si>
    <t>Monica Martin</t>
  </si>
  <si>
    <t>Complete Hills of Denton Easement Trail Master Plan</t>
  </si>
  <si>
    <r>
      <t xml:space="preserve">The Hills of Denton Trail Master Plan visions a 6+ mile trail that serves as a connection to new neighborhood, an existing neighborhood and future neighborhoods from Bonnie Brae to FM428 and southeast to Mingo. This trail may also provide connectivity to future schools. The plan consists of community engagement to identify amenities for the linear park, budget, timeline, phases and possible funding sources for construction. Property will have to be acquired at various phases of the plan or alternative routes may need to be identified. Construction documents to 30% will be completed as part of the project to prepare for grant funding opportunities and project readiness.
</t>
    </r>
    <r>
      <rPr>
        <i/>
        <sz val="11"/>
        <color rgb="FF000000"/>
        <rFont val="Calibri"/>
        <family val="2"/>
      </rPr>
      <t>This initiative is part of the Parks and Trails Master Plan.</t>
    </r>
  </si>
  <si>
    <t>Conduct Phase 1 Environmental Assessments on all Parcels</t>
  </si>
  <si>
    <t>Acquire Stuart Ridge Property / Easement</t>
  </si>
  <si>
    <t>Acquire Stark Farms Property / Easement</t>
  </si>
  <si>
    <t>Acquire Beaver Creek Property / Easement</t>
  </si>
  <si>
    <t>Complete Hickory Creek Trail Master Plan</t>
  </si>
  <si>
    <r>
      <t xml:space="preserve">The Hickory Creek Trail Master Plan visions a 8+ mile trail that starts with a connection to the Historic Old Alton Bridge trailhead and follows the creek northwest following Hickory Creek connecting numerous parks, neighborhoods, and schools. The plan consists of community engagement to identify amenities for the linear park, budget, timeline, phases and possible funding sources for construction to US380. Construction documents to 30% will be completed as part of the project to prepare for grant funding opportunities and project readiness.
</t>
    </r>
    <r>
      <rPr>
        <i/>
        <sz val="11"/>
        <color rgb="FF000000"/>
        <rFont val="Calibri"/>
        <family val="2"/>
      </rPr>
      <t>This initiative is part of the Parks and Trails Master Plan.</t>
    </r>
  </si>
  <si>
    <t>Jason Donnell</t>
  </si>
  <si>
    <t>Obtain Plan Approval from United State Army Corps of Engineers</t>
  </si>
  <si>
    <t xml:space="preserve">Complete Paddling Trail Master Plan </t>
  </si>
  <si>
    <r>
      <rPr>
        <sz val="11"/>
        <color rgb="FF000000"/>
        <rFont val="Calibri"/>
        <family val="2"/>
      </rPr>
      <t xml:space="preserve">Parks and Recreation staff have been working with local municipalities around Lewisville Lake, TPWD, USACE and local user groups to create a series of paddling trails around the lake within each community. These individual trails will create an overall 100+ mile paddling trail would serve water sport enthusiasts locally as well as a destination amenities to stimulate eco-tourism and sports-tourism.
</t>
    </r>
    <r>
      <rPr>
        <i/>
        <sz val="11"/>
        <color rgb="FF000000"/>
        <rFont val="Calibri"/>
        <family val="2"/>
      </rPr>
      <t>This initiative is part of the Parks and Trails Master Plan.</t>
    </r>
  </si>
  <si>
    <t>Obtain Plan Approval from Texas Parks and Wildlife</t>
  </si>
  <si>
    <t>Complete a Master Plan for Trail Connection from Lantana to Denton Guyer High School</t>
  </si>
  <si>
    <r>
      <t xml:space="preserve">Parks and Recreation staff is working with the Lantana neighborhood development to create a trail from Lantana to Guyer High School. This proposed trail would also intersect with the visioned to cross the Hickory Creek Trail. 
</t>
    </r>
    <r>
      <rPr>
        <i/>
        <sz val="11"/>
        <color rgb="FF000000"/>
        <rFont val="Calibri"/>
        <family val="2"/>
      </rPr>
      <t>This initiative is part of the Parks and Trails Master Plan.</t>
    </r>
  </si>
  <si>
    <t>The Library's strategic plan was last updated in 2018. A new five-year (2023-2028) strategic plan will guide library decisions and create priorities regarding library services, resources, projects, and operations. The plan will ensure that the library is providing efficient, relevant, responsive, and engaging services, resources, and events to meet community interests and needs.</t>
  </si>
  <si>
    <t>Gather Public Input via Online Survey (September 1 to October 1)</t>
  </si>
  <si>
    <t>Conduct Community and Staff Input Sessions</t>
  </si>
  <si>
    <t>Jennifer Bekker</t>
  </si>
  <si>
    <t>Conduct Library Board and Teen Advisory Board Input Sessions</t>
  </si>
  <si>
    <t>Review and Present Data to Library Board for Direction</t>
  </si>
  <si>
    <t>Create Draft of Vision, Values, Annual Action Item Plan, and Strategic Plan Overview</t>
  </si>
  <si>
    <t>Finalize Strategic Plan Documents</t>
  </si>
  <si>
    <t>Communicate New Strategic Plan to Staff and Community</t>
  </si>
  <si>
    <t>As the City of Denton continues to put an emphasis on growing arts and culture, Parks and Recreation has been facilitating numerous sculpture and mural initiatives throughout the city. In FY 2023, Parks and Recreation will be launching a new program to wrap utility boxes with art throughout the downtown. In addition, two new sculptures will be placed throughout the community.</t>
  </si>
  <si>
    <t>Install a Sculpture at the new Tennis Center</t>
  </si>
  <si>
    <t>Install a Sculpture in South Denton</t>
  </si>
  <si>
    <t>Enhance Beautification Throughout the City</t>
  </si>
  <si>
    <t>As a goal to improve the visual appearance of the community, Parks and Recreation has applied and received two grants from the Texas Department of Transportation to enhance landscaping within state medians. Not only will this improve beautification efforts, it will also add the increasing the tree canopy effort along roadways.</t>
  </si>
  <si>
    <t>Install Landscaping, Signage and Sculpture at the Intersection of Eagle/Elm</t>
  </si>
  <si>
    <t xml:space="preserve">Vulcan Materials operates a batch plant in close proximity to Downtown and SE Denton. Reloaction of the plant will result in a higher and best use for the site and remove an enviromental hazard to both residents and businesses. </t>
  </si>
  <si>
    <t xml:space="preserve">Identify suitable and available alternative sites based on company criteria </t>
  </si>
  <si>
    <t>Work with company reps and brokers to select the appropriate site</t>
  </si>
  <si>
    <t>Facilitate the transaction via zoning, entitlements and incentives</t>
  </si>
  <si>
    <t xml:space="preserve">Parks and Recreation will create an E-Sports program at the Denia Recreation Center, providing opportunities for leagues, tournaments, educational programming, and open play. </t>
  </si>
  <si>
    <t>Purchase and Install Equipment</t>
  </si>
  <si>
    <t>Work with Tech Services to Ensure a Safe Online Environment</t>
  </si>
  <si>
    <t>Robbie Johnson</t>
  </si>
  <si>
    <t>Finalize Room Aesthetic Updates</t>
  </si>
  <si>
    <t>Create Programs and Leagues</t>
  </si>
  <si>
    <t>Open Play Time Schedule</t>
  </si>
  <si>
    <t>Host Grant Opening Event</t>
  </si>
  <si>
    <t>Construct a New Tennis Center in North Lakes Park</t>
  </si>
  <si>
    <t xml:space="preserve">As part of the 2014 bond program, a new tennis center was approved to be constructed in North Lakes Park. During the planning process the community requested that pickleball courts be added to the facility, which is now included in the project scope. </t>
  </si>
  <si>
    <t>Procure Construction Firm to Build Facility</t>
  </si>
  <si>
    <t>Complete Construction</t>
  </si>
  <si>
    <t>Grand Opening Celebration</t>
  </si>
  <si>
    <t>This initiative will provide for the create a PARKscription program that will include a mobile recreation unit along with an encouragement to get outside, enjoy nature and exercise. This mobile unit will be used for City special events as well as dedicated outreach to underserved populations.</t>
  </si>
  <si>
    <t>Draft Pilot Program Plan and Budget</t>
  </si>
  <si>
    <t>Acquire Vehicle and Trailer(s)</t>
  </si>
  <si>
    <t>Megan Thomas</t>
  </si>
  <si>
    <t>Design and Wrap Vehicle and Trailer(s)</t>
  </si>
  <si>
    <t>Procure Equipment</t>
  </si>
  <si>
    <t>Develop Partnership with Local Hospital</t>
  </si>
  <si>
    <t>Hire staff andrecruit volunteers</t>
  </si>
  <si>
    <t>Launch Program with Grand Unveiling Event</t>
  </si>
  <si>
    <t>Secure Long-term Funding with a Supplemental</t>
  </si>
  <si>
    <t>Achieve Parks and Recreation Accreditation (CAPRA)</t>
  </si>
  <si>
    <t xml:space="preserve">The Commission for Accreditation of Park and Recreation Agencies (CAPRA) provides quality assurance and improvement of accredited park and recreation agencies throughout the United States by providing agencies with a management system of best practices. CAPRA is the only national accreditation of park and recreation agencies and is a valuable measure of an agency’s overall quality of operation, management, and service to the community. Achieving CAPRA accreditation is the best way to demonstrate that the City and its staff provide the community with the highest level of service.          
This initiative is part of the Parks and Trails Master Plan.
</t>
  </si>
  <si>
    <t>Finalize CAPRA Chapter 1 and Prepare for Final Review</t>
  </si>
  <si>
    <t>Finalize CAPRA Chapter 2 and Prepare for Final Review</t>
  </si>
  <si>
    <t>Finalize CAPRA Chapter 3 and Prepare for Final Review</t>
  </si>
  <si>
    <t>Finalize CAPRA Chapter 4 and Prepare for Final Review</t>
  </si>
  <si>
    <t>Finalize CAPRA Chapter 5 and Prepare for Final Review</t>
  </si>
  <si>
    <t>Finalize CAPRA Chapter 6 and Prepare for Final Review</t>
  </si>
  <si>
    <t>Finalize CAPRA Chapter 7 and Prepare for Final Review</t>
  </si>
  <si>
    <t>Finalize CAPRA Chapter 8 and Prepare for Final Review</t>
  </si>
  <si>
    <t>Finalize CAPRA Chapter 9 and Prepare for Final Review</t>
  </si>
  <si>
    <t>Finalize CAPRA Chapter 10 and Prepare for Final Review</t>
  </si>
  <si>
    <t>Finalize CAPRA Report and Prepare for Final Review</t>
  </si>
  <si>
    <t>Provide All Documents to CAPRA (02/10/2023)</t>
  </si>
  <si>
    <t>Conduct Virtual CAPRA Training</t>
  </si>
  <si>
    <t>Host Onsite Accreditation Team Visit (04/24-28/2023)</t>
  </si>
  <si>
    <t>Present to CAPRA Commission at NRPA (if approved)</t>
  </si>
  <si>
    <t>Achieve Parks and Recreation Accreditation for Senior Centers (NCOA)</t>
  </si>
  <si>
    <t xml:space="preserve">To advance the quality of senior centers nationwide, the National Institute of Senior Centers (NISC) developed National Senior Center Accreditation with nine standards of excellence for senior center operations. These standards serve as a guide for all senior centers to improve their operations today—and position themselves for the future. </t>
  </si>
  <si>
    <t>Gather Documentation to Meet each Standard Criteria</t>
  </si>
  <si>
    <t xml:space="preserve">Parks and Recreation        </t>
  </si>
  <si>
    <t>Form Self-Assessment Committee (April 2023)</t>
  </si>
  <si>
    <t>Nicole Brasher</t>
  </si>
  <si>
    <t>Present Documentation to Self-Assessment Committee for Feedback</t>
  </si>
  <si>
    <t>Send in "Intent to Apply" (October 2023)</t>
  </si>
  <si>
    <t>Finalize all Documentation and Complete Application</t>
  </si>
  <si>
    <t>Participate in Virtual Visit (as applicable)</t>
  </si>
  <si>
    <t>Complete Design and Improvements to Carl Young Park</t>
  </si>
  <si>
    <r>
      <rPr>
        <sz val="11"/>
        <color rgb="FF000000"/>
        <rFont val="Calibri"/>
        <family val="2"/>
      </rPr>
      <t xml:space="preserve">This initiative provides for an expansion of the Carl Young Park sprayground and fencing on the western side of the property. Funding for this project is provided through the American Rescue Plan Act (ARPA).
</t>
    </r>
    <r>
      <rPr>
        <i/>
        <sz val="11"/>
        <color rgb="FF000000"/>
        <rFont val="Calibri"/>
        <family val="2"/>
      </rPr>
      <t>This initiative is part of the Parks and Trails Master Plan.</t>
    </r>
  </si>
  <si>
    <t>Identify Park Improvement Needs</t>
  </si>
  <si>
    <t xml:space="preserve">Procure Firm to Conduct Study </t>
  </si>
  <si>
    <t xml:space="preserve">Procure Contractor to Conduct Improvements </t>
  </si>
  <si>
    <t>Construct Improvements</t>
  </si>
  <si>
    <t>Complete Design and Improvements to Joe Skiles Park</t>
  </si>
  <si>
    <r>
      <t xml:space="preserve">This initiative provides for the completion of a loop trail around the perimeter of the park, installation of irrigation, turf improvements, court resurfacing, ADA improvements, fencing replacement, signage and planting of new trees along following engagement with the community. Funding for this project is provided through the American Rescue Plan Act (ARPA).
</t>
    </r>
    <r>
      <rPr>
        <i/>
        <sz val="11"/>
        <color rgb="FF000000"/>
        <rFont val="Calibri"/>
        <family val="2"/>
      </rPr>
      <t>This initiative is part of the Parks and Trails Master Plan.</t>
    </r>
  </si>
  <si>
    <t>Complete Design and Improvements to Denia Park</t>
  </si>
  <si>
    <r>
      <t xml:space="preserve">This initiative provides for the completion of a loop trail around the perimeter of Denia Park, installation of irrigation, turf improvements, concrete repairs, ADA improvements, court resurfacing, fencing replacement, signage and planting of new trees along following engagement with the community. Funding for this project is provided through the American Rescue Plan Act (ARPA).
</t>
    </r>
    <r>
      <rPr>
        <i/>
        <sz val="11"/>
        <color rgb="FF000000"/>
        <rFont val="Calibri"/>
        <family val="2"/>
      </rPr>
      <t>This initiative is part of the Parks and Trails Master Plan.</t>
    </r>
  </si>
  <si>
    <t>Acquire Land and Complete Construction for Park within Eagle Creek Neighborhood</t>
  </si>
  <si>
    <r>
      <rPr>
        <sz val="11"/>
        <rFont val="Calibri"/>
        <family val="2"/>
        <scheme val="minor"/>
      </rPr>
      <t xml:space="preserve">In cooperation with the developer of Eagle Creek, a new linear park will be constructed that consists of a trail and associated park amenities connecting the neighborhood to Denia Park. 
</t>
    </r>
    <r>
      <rPr>
        <i/>
        <sz val="11"/>
        <rFont val="Calibri"/>
        <family val="2"/>
        <scheme val="minor"/>
      </rPr>
      <t>This initiative is part of the Parks and Trails Master Plan.</t>
    </r>
  </si>
  <si>
    <t>Acquire Property</t>
  </si>
  <si>
    <t>Construct Trail and Associated Improvements (Developer)</t>
  </si>
  <si>
    <t>Implement ADA Transition Plan Improvements (Year 1)</t>
  </si>
  <si>
    <t>The Americans with Disabilities Act (ADA) of 1990 is a civil rights law prohibiting discrimination based on someone’s disability. According to Title II of the Act, municipalities are required to have a plan to make accommodations for everyone. The City of Denton is committed to a city-wide ADA compliance. Beginning in September 2018, the City contracted with Kimley-Horn Associates, Inc. for the Self-Evaluation and Transition Plan. Field assessments for Phase I and II were completed in June 2021, and the transition plan has been delivered by the consultant. 
The purpose of the Transition Plan is to provide the framework for achieving equal access to the City of Denton’s Programs, Services, and Activities (PSAs) within a reasonable timeframe. The City's elected officials and staff believe that accommodating persons with disabilities is essential to good customer service, ensures the quality of life Denton residents seek to enjoy, and guides future improvements. This Plan has been prepared after careful study of all the City's programs, services, activities, and evaluations of a select number of City facilities. 
This plan provides the City of Denton a list of improvements that are required to be completed to meet current standards, recommended priority, and projected cost estimates. The ADA Transition Plan will be an integral component in the overall planning within Parks, Recreation and Trails Master Plan, the Mobility Plan, Denton 2040, and additional long-term planning in the city.</t>
  </si>
  <si>
    <t>Provide ADA Transition Year 1 Work Plan to Council</t>
  </si>
  <si>
    <t>Avondale Parking Lot Reconstruction</t>
  </si>
  <si>
    <t>Craig Arrington</t>
  </si>
  <si>
    <t>Avondale Park Accessible Route</t>
  </si>
  <si>
    <t>Bowling Green Park Accessible Route</t>
  </si>
  <si>
    <t>Carl Young Park and Trail Accessible Route</t>
  </si>
  <si>
    <t>Carnegie Ridge Park Accessible Route</t>
  </si>
  <si>
    <t>Civic Center Pool Accessible Route</t>
  </si>
  <si>
    <t>Clear Creek Natural Heritage Center Accessible Route</t>
  </si>
  <si>
    <t>Copper Creek Trail Accessible Route</t>
  </si>
  <si>
    <t>Cross Timbers Park and Trail Accessible Route</t>
  </si>
  <si>
    <t>Denia Park Accessible Route</t>
  </si>
  <si>
    <t>Denton Rail Trail Accessible Route</t>
  </si>
  <si>
    <t>Emily Fowler Parking Lot Reconstruction</t>
  </si>
  <si>
    <t>Evers Park Trail Accessible Route</t>
  </si>
  <si>
    <t>Fred Moore Park and Trail Accessible Route</t>
  </si>
  <si>
    <t>Jimmy Carter Park Accessible Route</t>
  </si>
  <si>
    <t>Lake Forest Trail Accessible Route</t>
  </si>
  <si>
    <t>Martin Luther King Jr Park Accessible Route</t>
  </si>
  <si>
    <t>Martin Luther King Jr. Recreation Center Parking Lot Reconstruction</t>
  </si>
  <si>
    <t>Natatorium Accessible Route</t>
  </si>
  <si>
    <t>Nettee Shultz Park and Trail Accessible Route</t>
  </si>
  <si>
    <t>North Lakes Baseball and Soccer Complex Parking Lot Reconstruction</t>
  </si>
  <si>
    <t>North Lakes Park Accessible Route</t>
  </si>
  <si>
    <t>Owlsey Park Accessible Route</t>
  </si>
  <si>
    <t>South Lakes Park Accessible Route</t>
  </si>
  <si>
    <t>Redesign DPL2Go Library Outreach Services</t>
  </si>
  <si>
    <t>The DPL2Go Library Outreach Services introduces community members to Denton Public Library through educational, informational, and enrichment activities and events away from library facilities. The service will go through a formal analysis to develop a DPL2Go menu for entities wanting to work with the library, establish a formal agreement for recurring outreach events, and determine or clarify objectives and performance measures for the service</t>
  </si>
  <si>
    <t>Develop Objectives, Strategies, and Performance Measures</t>
  </si>
  <si>
    <t>Determine One-Time and Recurring Costs</t>
  </si>
  <si>
    <t>Haley Phillips</t>
  </si>
  <si>
    <t>Identify Potential Grant Funding for Service Updates</t>
  </si>
  <si>
    <t>Create a Request Form Menu</t>
  </si>
  <si>
    <t>Develop Formal Agreement for Recurring Activities with Delegation of Authority for Library Approval</t>
  </si>
  <si>
    <t>Create Templates or "Go-To" Kits for Frequent Activities</t>
  </si>
  <si>
    <t>Communicate New Processes with Library Staff</t>
  </si>
  <si>
    <t>Market and Promote Services to Community Members and Organizations</t>
  </si>
  <si>
    <t>Create a StoryWalk® along Fred Moore Park Walking Path</t>
  </si>
  <si>
    <t>The Library will have display posts installed along the walking path at Fred Moore Park to display one or two pages of a picture book to create a StoryWalk®. Families will be able to read and talk about a book while walking along the path. Books will be changed at least quarterly.</t>
  </si>
  <si>
    <t>Apply for and receive grant funding for project materials</t>
  </si>
  <si>
    <t>Order supplies</t>
  </si>
  <si>
    <t>Sarah Ward</t>
  </si>
  <si>
    <t>Collaborate with Parks and Recreation Department to install posts at designated intervals along path</t>
  </si>
  <si>
    <t>Create display inserts with picture book pages and replace quarterly</t>
  </si>
  <si>
    <t>Capital Projects initiative a citywide speed study in December 2021, with the assistance of a consulting firm, to complete a study on certain city roadways. This supports an an enhanced focus on traffic safety and will aid in making data-informed speed recommendations.</t>
  </si>
  <si>
    <t>Collect Data - Conduct Speed Study</t>
  </si>
  <si>
    <t>Review Crash Data</t>
  </si>
  <si>
    <t>Evaluate Trends to Make Speed Recommendations</t>
  </si>
  <si>
    <t>Hold Internal Discussions on Trends Observed</t>
  </si>
  <si>
    <t>Present Results to Council</t>
  </si>
  <si>
    <t>Share Speed Study Information on TxDOT Roadways for Review and Concurrence</t>
  </si>
  <si>
    <t>Hold Public Hearing and Present to City Council for Adoption</t>
  </si>
  <si>
    <t xml:space="preserve">Development Services will create a Vision Zero Plan to increase traffic safety for all users with the goal of eliminating all traffic fatalities in the City of Denton. </t>
  </si>
  <si>
    <t>Award Contract</t>
  </si>
  <si>
    <t>Karina Maldonado</t>
  </si>
  <si>
    <t>Identify Stakeholders</t>
  </si>
  <si>
    <t>Draft Action Plan</t>
  </si>
  <si>
    <t>Determine Implementation Strategies</t>
  </si>
  <si>
    <t>This initiative is intended to place Responsive Speed Limit Signs in locations where staff has identified documented speeding issues. In addition to sign placement, staff will be coordinating the Police Department to supplement the signs with High Visibility Enforcement. In addition, staff will be conducting speed studies to evaluate the effectiveness of the signs in reducing driver speeds.</t>
  </si>
  <si>
    <t>Identify Streets with Documented Speed Issues</t>
  </si>
  <si>
    <t>Complete an Existing Conditions Speed Study</t>
  </si>
  <si>
    <t>Install Responsive Speed Limit Signs and Complete Immediate Speed Study</t>
  </si>
  <si>
    <t>Coordinate with PD to Provide High Visibility Enforcement</t>
  </si>
  <si>
    <t>Complete Long-Term Study (2-3 Months Later)</t>
  </si>
  <si>
    <t>Remove Sign and Complete Post Removal Study (3 Months Post Removal)</t>
  </si>
  <si>
    <t>Upgrade Street Lighting to LED</t>
  </si>
  <si>
    <t>This initiatives provides for the conversion of citywide street lights from halogen bulbs to LED bulbs that integrate into the Denton Municipal Electric (DME) control system. The primary purpose of this imitative was public safety although the LED bulbs do utilize less power and have a longer life expectancy which both translate to dollar savings. DME staff upgrade lighting, as time permits, with the goal of upgrading all lights over a 4-year period.</t>
  </si>
  <si>
    <t>This initiative will use a slide bar in Envisio to show progress.</t>
  </si>
  <si>
    <t>Chris Lutrick</t>
  </si>
  <si>
    <t>Address Public Safety Technology and Resource Needs</t>
  </si>
  <si>
    <r>
      <t xml:space="preserve">This needs assessment will be conducted in order to evaluate the functional and operational effectiveness of the City's current computer aided dispatch and police records management systems. Assessment results will provide recommendations that will help the Police Department, Fire Department, and Technology Services determine if the City can either reimplement the software effectively or replace it. 
</t>
    </r>
    <r>
      <rPr>
        <i/>
        <sz val="11"/>
        <color rgb="FF000000"/>
        <rFont val="Calibri"/>
        <family val="2"/>
      </rPr>
      <t xml:space="preserve">This initiative is part of the IT Strategic Plan. </t>
    </r>
  </si>
  <si>
    <t>Review Documentation</t>
  </si>
  <si>
    <t>Conduct Initial Interviews</t>
  </si>
  <si>
    <t>Hold Joint Requirements Planning Sessions</t>
  </si>
  <si>
    <t>Verify System Functionality vs Contract</t>
  </si>
  <si>
    <t>Provide Executive Recommendation</t>
  </si>
  <si>
    <t>The Commission on Fire Accreditation International accreditation model confirms a credible fire department that through self assessment, development of a community risk assessment and a strategic plan, that the agency is verifying and validating procedures and processes.</t>
  </si>
  <si>
    <t>Complete Community Risk Assessment; Standards of Cover</t>
  </si>
  <si>
    <t>Complete 5-Year Strategic Plan</t>
  </si>
  <si>
    <t>Brian Cox</t>
  </si>
  <si>
    <t>Complete Self-Assessment</t>
  </si>
  <si>
    <t xml:space="preserve">The Department met or exceeded 170 Law Enforcement Best Practices required by the Texas Police Chiefs Asscociation (TPCA) Law Enforcement Accreditation Program and was awarded TPCA Accreditation on August 4, 2022.  The Best Practices included policy development, and training in the following 12 Critical Areas for Law Enforcement: Use of Force, Emergency Vehicle Operation and Pursuits, Search, Seizure, and Arrest, Care, Custody and Restraint of Prisoners, Domestic Violence and agency employee domestic misconduct, Off-Duty Conduct, Selection and Hiring, Sexual Harassment, Complaint and Internal Affairs Management, Narcotics, SWAT, and High-Risk Warrant Service, Dealing with the Mentally Ill and Developmentally Disabled, and Property and Evidence Management. 
The Department is currently working on the TPCA Reaccreditation Process which is required every four years and entails annual completion and reporting of agency compliance with 170 Best Practices for Law Enforcement and annual reporting.  </t>
  </si>
  <si>
    <t>Collect and Analyze 2022 Data</t>
  </si>
  <si>
    <t>Attend 2023 TPCA Conference and Accreditation Training</t>
  </si>
  <si>
    <t>Richard Williams</t>
  </si>
  <si>
    <t>Complete and Submit 2023 TPCA Annual Compliance Report</t>
  </si>
  <si>
    <t>Collect and Analyze 2023 Data</t>
  </si>
  <si>
    <t>Attend 2024 TPCA Conference and Accreditation Training</t>
  </si>
  <si>
    <t>Complete and Submit 2024 TPCA Annual Compliance Report</t>
  </si>
  <si>
    <t>Collect and Analyze 2024 Data</t>
  </si>
  <si>
    <t>Attend 2025 TPCA Conference and Accreditation Training</t>
  </si>
  <si>
    <t>Complete and Submit 2025 TPCA Annual Compliance Report</t>
  </si>
  <si>
    <t>Collect and Analyze 2025 Data</t>
  </si>
  <si>
    <t>Attend 2026 TPCA Conference and Accreditation Training</t>
  </si>
  <si>
    <t>Complete and Submit 2026 TPCA Annual Compliance Report</t>
  </si>
  <si>
    <t>Enhance Police Department Mental Health Division</t>
  </si>
  <si>
    <t xml:space="preserve">The Police Department's Mental Health Division (MHD) was established in 2020 and houses the Homeless Outreach Team and Crisis Intervention Response Team. The mission of the MHD is to serve our most vulnerable citizens with compassion and steadfastness by connecting those in a serious mental health crisis or experiencing homelessness with help. The Mental Health Division strives to reduce arrests of people suffering from mental illness while increasing the likelihood they will receive mental health services. The department is focused on enhancing the program through a number of approaches including expanding staff, implementing software, creating a crisis call diversion program, expanding training and community outreach, establish community peer resources, seek additional means of financial support, and expand therapy programs.
</t>
  </si>
  <si>
    <t>Hire CIRT Program Manager</t>
  </si>
  <si>
    <t>Complete Julota Software Implementation</t>
  </si>
  <si>
    <t>Elisa Howell</t>
  </si>
  <si>
    <t>Expand MHD Staff</t>
  </si>
  <si>
    <t>Collect and analyze 2022 mental health/crisis call/homeless data</t>
  </si>
  <si>
    <t>Select Sergeant, add third HOT Officer, add 5th CIRT team (officer &amp; clinician)</t>
  </si>
  <si>
    <t>Increase Number of Patrol CIRT</t>
  </si>
  <si>
    <t xml:space="preserve">Create Crisis Call Diversion Program </t>
  </si>
  <si>
    <t>Research grant opportunities</t>
  </si>
  <si>
    <t>Create policy and procedure</t>
  </si>
  <si>
    <t>Train appropriate staff</t>
  </si>
  <si>
    <t>Expand In-Service Training Opportunities</t>
  </si>
  <si>
    <t>Mental Health Officer Training and Crisis Intervention Team Training</t>
  </si>
  <si>
    <t>Research Viability of Therapy Dog Program</t>
  </si>
  <si>
    <t>Contact PDs with successful therapy dog programs</t>
  </si>
  <si>
    <t>Increase Ccmmunity Education about MH Response</t>
  </si>
  <si>
    <t>Develop MHD website with resources</t>
  </si>
  <si>
    <t>DTV videos of HOT and CIRT</t>
  </si>
  <si>
    <t>Collaborate with NAMI of NTX to Establish Peer Groups in Denton</t>
  </si>
  <si>
    <t>Create HOT Bus Program Fund to Aid Individuals' Transportation to Long-Term Support</t>
  </si>
  <si>
    <t xml:space="preserve">Establish account for monetary donations </t>
  </si>
  <si>
    <t>Create policy, procedure, and reporting mechanisms</t>
  </si>
  <si>
    <t>Start HOT Stability Caseworker Group Therapy for Caseload Participants</t>
  </si>
  <si>
    <t>Participate in IACP Trust Building Campaign</t>
  </si>
  <si>
    <t xml:space="preserve">The Police Department has pledged participation in the International Association of Chiefs of Police (IACP) Trust Building Campaign. The campaign seeks to enhance trust and collaboration between police and the communites serves. The pledge requirements includes 25 key policies and promising practices within the following six focus areas: Bias-free Policing, Use of Force, Leadership and Culture, Recruitment, Hiring, and Retention, Victim Services, and Community Relations. The department is required to achieve the pledge requirement within a 36-month timeframe.  </t>
  </si>
  <si>
    <t>Complete and implement IACP Policies and Practices 1-8</t>
  </si>
  <si>
    <t xml:space="preserve">Complete and implement IACP Policies and Practices 9-16  </t>
  </si>
  <si>
    <t>Complete and implement IACP Policies and Practices 17-25</t>
  </si>
  <si>
    <t>Conduct Police Department ADW Belonging and Professional Development Program</t>
  </si>
  <si>
    <t>This department-wide program will increase employee communication effectiveness internally and externally with citizens, peers, supervisors and subordinates through every performance opportunity. Program will also identify, and develop individual, group, and organizational standards and performance plans which foster a coaching culture which maximizes the potential of every sworn and professional staff emoployee.</t>
  </si>
  <si>
    <t>Complete Departmentwide ADW Assessments</t>
  </si>
  <si>
    <t xml:space="preserve">Complete ADW Working Sessions    </t>
  </si>
  <si>
    <t>Issue ADW Companion Guides + 6 Tenents, + 4 Dimensions of Knowing</t>
  </si>
  <si>
    <t xml:space="preserve">Implement Culture Check-in at scheduled intervals    </t>
  </si>
  <si>
    <t xml:space="preserve">Select and Train Professional Development Coaches  </t>
  </si>
  <si>
    <t xml:space="preserve">Implement Match Report Assessments, Conflict Energies Assessments, and Strengths Report Assessments at scheduled intervals          </t>
  </si>
  <si>
    <t>Administer 360 Belonging Assessments/Evaluations at scheduled interviews</t>
  </si>
  <si>
    <t>The City of Denton's Code of Ordinances requires the City to charge fees for emergency ambulance services provided. This fee study will assist with analyzing current emergency service rates. This is a follow up item from our internal audit of emergency medical services in FY 2022.</t>
  </si>
  <si>
    <t>Lee Rodriguez</t>
  </si>
  <si>
    <t>PRESERVE ExISTING NATURAL RESOURCES</t>
  </si>
  <si>
    <t>This initiative provides for completion of the One Water Master Plan, a comprehensive development of a holistic master plan for Water Utilities. The scope includes updating the City’s 2018 Water Master Plan; Developing a Water Treatment Facilities Plan; Developing a Water Supply Plan, Reclaimed Water Plan, Drought Contingency Plan, and an Implementation Plan. The Wastewater Master Plan is already in development and almost complete.</t>
  </si>
  <si>
    <t>Identify Study Needs</t>
  </si>
  <si>
    <t>Stephen Gay</t>
  </si>
  <si>
    <t>Complete Master Plans</t>
  </si>
  <si>
    <t>Complete Implementation Plan</t>
  </si>
  <si>
    <t>Create Wildlife Corridor Map</t>
  </si>
  <si>
    <t>A key element of land conservation is the protection of native flora, fauna, and aquatic species. In order to promote the retention of essential ecosystems and habitat, a map will be created identifying wildlife corridors throughouth the City.</t>
  </si>
  <si>
    <t>Provide Update to Council (via Memo)</t>
  </si>
  <si>
    <t>Generate Greenspace Map(s) to Show Areas of Opportunity</t>
  </si>
  <si>
    <t>Establish Cross-Functional Working Group</t>
  </si>
  <si>
    <t>Engage Workign Group to Finalize Wildlife Corridor Areas/Needs/Wants</t>
  </si>
  <si>
    <t>Create a Final Wildlife Corridor Map</t>
  </si>
  <si>
    <r>
      <rPr>
        <sz val="11"/>
        <color rgb="FF000000"/>
        <rFont val="Calibri"/>
        <family val="2"/>
      </rPr>
      <t>The Urban Forest Master Plan (UFMP), recognizes that a tree Inventory is crucial to understand the health of the community tree resource and to provide information to determine the resources required to address the maintenance of trees in parks and in the public right-of-way (all of which would improve public safety).</t>
    </r>
    <r>
      <rPr>
        <sz val="11"/>
        <color rgb="FF000000"/>
        <rFont val="Trebuchet MS"/>
        <family val="2"/>
      </rPr>
      <t xml:space="preserve"> </t>
    </r>
    <r>
      <rPr>
        <sz val="11"/>
        <color rgb="FF000000"/>
        <rFont val="Calibri"/>
        <family val="2"/>
      </rPr>
      <t>The Tree inventory will enable the city to accomplish the objective in the UFMP towards the development of a pruning and maintenance cycle and the proper resources to do so.</t>
    </r>
  </si>
  <si>
    <t>Haywood Morgan</t>
  </si>
  <si>
    <t>Conduct Initial Review of Data and Inventory</t>
  </si>
  <si>
    <t>Conduct Final Review and Acceptance of Data and Inventory</t>
  </si>
  <si>
    <t>This designation is provided to electric utilities meeting program requirements and establishing practices that value trees in the community.</t>
  </si>
  <si>
    <t>DME was not able to obtain the designation in 2021 due to not meeting one main program requirement. DME believes this requirement has now been met through staff's documented participation in the City's tree give away program and a new application has been submitted for 2022. At this point, DME is waiting to here back on a determination.</t>
  </si>
  <si>
    <t>Plant Trees in the Hickory Creek Road Median</t>
  </si>
  <si>
    <t>With the use of the Tree Fund, Parks and Recreation will plant trees within the median to increase the tree canopy, reduce the urban heat island impacts to Denton and improve the beautification along roadways.</t>
  </si>
  <si>
    <t>Develop and Communicate Plan</t>
  </si>
  <si>
    <t>Install Conduit for Irrigation</t>
  </si>
  <si>
    <t xml:space="preserve">Install Irrigation and Water Meter </t>
  </si>
  <si>
    <t>Install Trees and Mulch</t>
  </si>
  <si>
    <t>Plant Trees in Dog Parks with Support from Denton Park Foundation and Wells Fargo</t>
  </si>
  <si>
    <t>With the support of Wells Fargo Bank and Denton Park Foundation in the form of a $20,000 grant, Parks and Recreation will be installing irrigation and trees at North Lakes Dog Park.</t>
  </si>
  <si>
    <t>Park Foundation apply for grant and secure funding</t>
  </si>
  <si>
    <t>Procure Trees</t>
  </si>
  <si>
    <t>Install Irrigation</t>
  </si>
  <si>
    <t>Install Trees</t>
  </si>
  <si>
    <t>Hold Celebration</t>
  </si>
  <si>
    <t>Implement Comprehensive Solid Waste Management Strategy</t>
  </si>
  <si>
    <t>On July 19, 2022, the Denton City Council adopted the City of Denton’s Comprehensive Solid Waste Management Strategy (“CSWMS”) to guide the City’s future solid waste/materials management system and to develop infrastructure, programs, and policies necessary to manage the diversion of materials for ultimate disposal. As part of this strategy, the creation of programs, policies and resources designed to drive diversion is envisioned to be essential for program success.</t>
  </si>
  <si>
    <t>Develop Administrative Controls (Ordinance, SOP, Contracts, 3rd Party Operators, Metrics Management)</t>
  </si>
  <si>
    <t>Solid Waste and Recycling</t>
  </si>
  <si>
    <t>Implement Program Improvements</t>
  </si>
  <si>
    <t>Implement Commercial Diversion Program</t>
  </si>
  <si>
    <t>Expand Organics Diversion Program</t>
  </si>
  <si>
    <t>Source and Identify Non-programmatic Diversion Suppliers</t>
  </si>
  <si>
    <t>Source C+D/Shingles Diversion - 3rd Party Operators</t>
  </si>
  <si>
    <t>Provide Education and Outreach to Support Program Implementation</t>
  </si>
  <si>
    <t>Implement FY 2023 Sustainability Fund Work Plan</t>
  </si>
  <si>
    <t>On October 28, 2022, the Sustainability Framework Advisory Committee (SFAC) approved their recommended FY 2023 Work Plan. The Work Plan identifies funding to progress each of the eight Simply Sustainable Framework focus areas (Water, Air Quality / Greenhouse Gas Management, Energy Conservation / Efficiency, Land Use / Open Space, Transportation, Education / Community Involvement, Material Resources Management, and Resiliency / Public Health). Scheduled for council work session in January 2023.</t>
  </si>
  <si>
    <t>To be listed following adoption of the FY 2023 by City Council.</t>
  </si>
  <si>
    <t>Katherine Barnett</t>
  </si>
  <si>
    <t>On July 19, 2022, the Denton City Council approved a contract with Sustainability Solutions Group USA, Inc. for the development of a Climate Action Adaptation Plan. The Climate Action and Adaptation Plan is an extension of the Simply Sustainable Framework and will progress the City towards achieving Net Zero Emissions by 2050.</t>
  </si>
  <si>
    <t>Kick-off Project and Pre-Engagement Planning</t>
  </si>
  <si>
    <t>Conduct Community Engagement (Webinar and Focus Groups)</t>
  </si>
  <si>
    <t>Collect Data and Calibrate Model</t>
  </si>
  <si>
    <t>Develop Actions, Targets, and Scenarios</t>
  </si>
  <si>
    <t>Draft Climate Action Plan</t>
  </si>
  <si>
    <t>Finalize Climate Action Plan</t>
  </si>
  <si>
    <t>On September 1, 2020, the Denton City Council adopted the Simply Sustainable Framework. The Framework guides how Denton will improve the quality of life, protect the environment, and create economic opportunities for its citizens, businesses and institutions through sustainability initiatives. The framework is a living document with goals and strategies reviewed and updated every five to seven years.</t>
  </si>
  <si>
    <t>Reduce per capita water consumption 5% by 2024</t>
  </si>
  <si>
    <t>Create a Climate Action and Adaption Plan by 2023</t>
  </si>
  <si>
    <t>Reduce municipal facility energy consumption</t>
  </si>
  <si>
    <t>Increase tree canopy across the City of Denton</t>
  </si>
  <si>
    <t>Increase the number of bike lane miles and miles of walking paths / sidewalks</t>
  </si>
  <si>
    <t>Implement the Comprehensive Solid Waste Management Strategy to progress the Material Resource Management focus area.</t>
  </si>
  <si>
    <t>This initiative provides for the creation of a multimodal approach to travel throughout the city of Denton, including a bicycle and pedestrian network, in concert with the Mobility Plan along with developing the overall work plan to prioritize and deliver projects.</t>
  </si>
  <si>
    <t>Mobility Plan - Bicycle Plan</t>
  </si>
  <si>
    <t>Mobility Plan - Sidewalk Plan</t>
  </si>
  <si>
    <t>Parks and Recreation maintains and operates 39 athletic fields with lighting. Lighting is parks, installed over 40 years ago, is in need of replacement as the equipment required significant regular maintenance and was failing. New LED, Dark Sky compliant lighting will eliminate staff hours and repair costs, reduce utility bills and improve the quality of lighting for park users.</t>
  </si>
  <si>
    <t>Convert All Athletic Field Lighting to LED Fixtures</t>
  </si>
  <si>
    <t>Review city fleet for EV readiness for future procurement.  As the City EV fleet is planned, identify and confirm EV charging infrastructure for that fleet.  Lastly, look at EV Charging Infrastructure across Denton to assess needs.  The EV Charging Infrastructure review will include a look at existing city fleet only infrastructure, public infrastructure (on city property and on private property), and identify opportunities for encouraging/supporting new EV insfrastructure.</t>
  </si>
  <si>
    <t>Install EV Charging Stations at Development Services Center (DME)</t>
  </si>
  <si>
    <t>Install Level 3 and Level 2 EV Charging Station at Civic Center (DME)</t>
  </si>
  <si>
    <t>Develop 5-year vehicle replacement plan for city fleet</t>
  </si>
  <si>
    <t>Work with NCTCOG to assess the EV chargining access for mult-family residential</t>
  </si>
  <si>
    <t>Establish policy for fleet only and public access EV charging stations</t>
  </si>
  <si>
    <t>Develop EV charging infrastructure plan for city fleet</t>
  </si>
  <si>
    <t>Develop EV charging infrastructure plan for Public access</t>
  </si>
  <si>
    <t>In order to continue meeting Denton Municipal Electric's charge to provide 100% offsetting renewable energy, new renewable resources must be obtained. Additionally, with the possibility of new federal funding, some of these resources may be owned by DME versus just contracting the energy through a power purchase agreement.</t>
  </si>
  <si>
    <t xml:space="preserve">Issue RFP for 225 MWs of Utility Scale Coastal Wind, Solar or Solar w/Battery </t>
  </si>
  <si>
    <t>Issue RFP for City-Owned Utility Scale Coastal Wind, Solar or Solar w/Battery</t>
  </si>
  <si>
    <t>Terry Naulty</t>
  </si>
  <si>
    <t>Consider 10 acre Land Purchase for a 1 MW Community Solar or Solar w/Battery</t>
  </si>
  <si>
    <t>The Renewable Resource Plan's goal of 100% renewable energy offset was achieved as of 2021. However, the plan needs to be updated to ensure goal is forward looking and remains clear for future staff.</t>
  </si>
  <si>
    <t>Review Updates and Seek Direction from DME Risk Management Committee</t>
  </si>
  <si>
    <t>Revie Updates and Seek Direction from Sustainability Framework Advisory Committee</t>
  </si>
  <si>
    <t>Review Updates and Seek Direction from Public Utilities Board</t>
  </si>
  <si>
    <t>Review Updates and Seek Direction from City Council</t>
  </si>
  <si>
    <t>A demand response program will provide various incentives to different classes of customers in order to better manage energy use during time a energy scarcity or call for conservation in order to reduce the possibility of forced outages in the community.</t>
  </si>
  <si>
    <t>Review Updates and Seek Direction from Sustainability Framework Advisory Committee</t>
  </si>
  <si>
    <t>The GreenSense Program provides various incentives to different classes of customer to improve energy to different classes of customer to improve energy efficiency. This program includes the solar rebate program to incentive roof top solar installations.</t>
  </si>
  <si>
    <t>In compliance with various PUCT and ERCOT requirements, make necessary winterization improvements at the Denton Energy Center (DEC). In order to maintain the DEC's competitive position in the electric wholesale market, study various alternative fuel sources. Approximately $2.2 million in approved CIP funds have been allocated for this initiative.</t>
  </si>
  <si>
    <t>Assess Fuel Alternatives</t>
  </si>
  <si>
    <t>Engage Owner's Engineering for Improvements and RFP Development</t>
  </si>
  <si>
    <t>Awarded Construction Contract</t>
  </si>
  <si>
    <t xml:space="preserve">   ADD ARPA PROJECTS TO KFAs</t>
  </si>
  <si>
    <r>
      <rPr>
        <sz val="11"/>
        <color rgb="FFC00000"/>
        <rFont val="Wingdings 3"/>
        <family val="1"/>
        <charset val="2"/>
      </rPr>
      <t>p</t>
    </r>
    <r>
      <rPr>
        <sz val="11"/>
        <rFont val="Calibri"/>
        <family val="2"/>
        <scheme val="minor"/>
      </rPr>
      <t xml:space="preserve">  Council Priority</t>
    </r>
  </si>
  <si>
    <t xml:space="preserve">Develop an annual performance review process using the NeoGOV Perform module for the next review cycle in summer/fall 2023. </t>
  </si>
  <si>
    <t>Develop a strategy to enhance the City's existing diversity, equity, and inclusion initiatives to increase belonging and foster a culture that values diversity and differences.</t>
  </si>
  <si>
    <t>This initiative is the intentional use of conversation as a core process to cultivate thinking together and foster organizational values.</t>
  </si>
  <si>
    <t>This initiative creates a new set of values to guide all activities, including the organizational strategies, and how our employees in the organization interact with one another and those they serve.</t>
  </si>
  <si>
    <r>
      <t xml:space="preserve">This will be a consultant engagement to thoroughly determine the City's requirements and needs for replacing JDE and implementing a modern enterprise resource planning system for the entire organization. 
</t>
    </r>
    <r>
      <rPr>
        <i/>
        <sz val="11"/>
        <rFont val="Calibri"/>
        <family val="2"/>
        <scheme val="minor"/>
      </rPr>
      <t>This initiative is part of the IT Strategic Plan</t>
    </r>
    <r>
      <rPr>
        <sz val="11"/>
        <rFont val="Calibri"/>
        <family val="2"/>
        <scheme val="minor"/>
      </rPr>
      <t>.</t>
    </r>
  </si>
  <si>
    <r>
      <t xml:space="preserve">The City is assessing if we can strategically consolidate over ten asset management systems being used by various departments to assist in cost savings, reduce support complexity and produce more holistic asset data reporting and analysis to create better decision efficiency. 
</t>
    </r>
    <r>
      <rPr>
        <i/>
        <sz val="11"/>
        <rFont val="Calibri"/>
        <family val="2"/>
        <scheme val="minor"/>
      </rPr>
      <t>This initiative is part of the IT Strategic Plan.</t>
    </r>
  </si>
  <si>
    <t xml:space="preserve">This initiative provides for the implementation of a vendor management and payment processing software to automate and more efficiently manage payment processes and vendor compliance. </t>
  </si>
  <si>
    <t xml:space="preserve">Implement a new Risk Management Information System (RMIS) called Origami to enhance data collection and reporting capabilities related to claims and incidents. This is important to ensuring the integrity of our data required for policy renewals and to enhance the reporting of trends or incidents to management. </t>
  </si>
  <si>
    <t>This initiative provides for an integrated service solution for residents to imitate service requests through self-help or via telephone with a customer service representative for all major city services related to utilities, infrastructure and animal services.</t>
  </si>
  <si>
    <t xml:space="preserve">Continue to update and develop city-wide Policies and Administrative Directives with assistance from all Departments and the Policy Review Committee (PRC). </t>
  </si>
  <si>
    <t>This initiative intends to create cross-functional teams with representatives to discuss various process challenges. Focusing the team on the same question and asking them to translate their expertise in a way all participants can understand to come up with a blended solution.</t>
  </si>
  <si>
    <t>Adopt Project Management Professional  Model Citywide</t>
  </si>
  <si>
    <t>Marketing and Communications (MARCOM) will continue to work internally and with City Departments to develop and more fully utilize existing engagement software. Additionally, MARCOM will partner with the City Manager's Office to deploy and utilize FlashVote or similar software to receive input from key stakeholders for various projects.</t>
  </si>
  <si>
    <t xml:space="preserve">An architecture firm has been secured and is currently in progress of conducting the Facility Master Plan. This study is of current buildings, spaces within those buildings, department advance studies, etc. The output should be a plan of which departments should be housed together, where those buildings should be placed and which need to be rebuilt or renovated. </t>
  </si>
  <si>
    <t>The selection of a multiyear Airport Planning Consultant to allow for a variety of planning services. First task will be the development of an Airport Master Plan.</t>
  </si>
  <si>
    <t>This initiative will focus on presenting options to city council and receiving direction on use of City Hall. Once direction is received, the City will proceed with design and renovation of building (as applicable).</t>
  </si>
  <si>
    <t>Q1 2024</t>
  </si>
  <si>
    <t>Q4 2026</t>
  </si>
  <si>
    <t>Update and adopt a park design and standards manual that will guide staff and private development in the overall development of the park system including, but not limited to, trails, playgrounds, lighting, and park amenities.  This plan will be updated regularly with the cooperation of City Departments.</t>
  </si>
  <si>
    <t>Conduct Downtown Master Plan (and Quakertown Park Master Plan</t>
  </si>
  <si>
    <t>Engage with a consultant to develop a brand study and rebranding effort</t>
  </si>
  <si>
    <t>As the City of Denton continues to put an emphasis on growing arts and culture, Parks and Recreation has been facilitating numerous sculpture and mural initiatives throughout the city. In FY2023, Parks and Recreation will be launching a new program to wrap utility boxes with art throughout the downtown.  In addition, two new sculptures will be placed throughout the community.</t>
  </si>
  <si>
    <t>As a goal to improve the visual appearance of the community, Parks and Recreation has applied and received two grants from the Texas Department of Transportation to enhance landscaping within state medians.  Not only will this improve beautification efforts, it will also add the increasing the tree canopy effort along roadways.</t>
  </si>
  <si>
    <t>Construct a new tennis center in North Lakes Park</t>
  </si>
  <si>
    <t>As part of the 2014 bond program, a new tennis center was supported to be constructed in North Lakes Park.  With this new facility, an existing building was to be renovated.  During the planning process the community requested that pickleball courts be added to the facility in which has included within the project scope</t>
  </si>
  <si>
    <t>This initiative will provide for the create a PARKscription program that will include a mobile recreation unit along with an encouragement to get outside, enjoy nature and exercise.  This mobile unit will be used for City special events as well as dedicated outreach to underserved populations.</t>
  </si>
  <si>
    <r>
      <t xml:space="preserve">The Commission for Accreditation of Park and Recreation Agencies (CAPRA) provides quality assurance and improvement of accredited park and recreation agencies throughout the United States by providing agencies with a management system of best practices. CAPRA is the only national accreditation of park and recreation agencies and is a valuable measure of an agency’s overall quality of operation, management, and service to the community. Achieving CAPRA accreditation is the best way to demonstrate that the City and its staff provide the community with the highest level of service.                                                                             
</t>
    </r>
    <r>
      <rPr>
        <i/>
        <sz val="11"/>
        <color rgb="FF111111"/>
        <rFont val="Calibri"/>
        <family val="2"/>
      </rPr>
      <t>This initiative is part of the Parks and Trails Master Plan.</t>
    </r>
  </si>
  <si>
    <r>
      <rPr>
        <sz val="11"/>
        <color rgb="FF000000"/>
        <rFont val="Calibri"/>
        <family val="2"/>
      </rPr>
      <t xml:space="preserve">The Pecan Creek Trail Master Plan visions a 6+ mile trail that starts with a connection to the DCTA Rail Trail and meanders east to Lewisville Lake connecting neighborhoods, schools and businesses to the downtown.  The plan consists of community engagement to identify amenities for the linear park, budget, timeline, phases and possible funding sources for construction. Construction documents to 30% will be completed as part of the project to prepare for grant funding opportunities and project readiness.
</t>
    </r>
    <r>
      <rPr>
        <i/>
        <sz val="11"/>
        <color rgb="FF000000"/>
        <rFont val="Calibri"/>
        <family val="2"/>
      </rPr>
      <t>This initiative is part of the Parks and Trails Master Plan.</t>
    </r>
  </si>
  <si>
    <r>
      <t xml:space="preserve">The Briercliff Park Master Plan will add amenities to the property through a plan that consists of community engagement, budget, timeline, phases and possible funding sources for construction.  Construction documents to 100% will be completed as part of the project to prepare for grant funding opportunities and project readiness.
</t>
    </r>
    <r>
      <rPr>
        <i/>
        <sz val="11"/>
        <color rgb="FF000000"/>
        <rFont val="Calibri"/>
        <family val="2"/>
      </rPr>
      <t>This initiative is part of the Parks and Trails Master Plan.</t>
    </r>
  </si>
  <si>
    <r>
      <t xml:space="preserve">The Audra neighborhood asked for a park space back in 2017 and staff has been working since that time in cooperation with a few local developments to acquire land.  This plan will kick off with community engagement to identify amenities for the park, budget, timelines and possible funding sources for construction.  Construction documents will be completed as part of the project to prepare for grant funding opportunities and project readiness.
</t>
    </r>
    <r>
      <rPr>
        <i/>
        <sz val="11"/>
        <rFont val="Calibri"/>
        <family val="2"/>
        <scheme val="minor"/>
      </rPr>
      <t>This initiative is part of the Parks and Trails Master Plan.</t>
    </r>
  </si>
  <si>
    <r>
      <rPr>
        <sz val="11"/>
        <color rgb="FF000000"/>
        <rFont val="Calibri"/>
        <family val="2"/>
      </rPr>
      <t xml:space="preserve">As Parks and Recreation is working to expand programs and services for all abilities, a new inclusive playground is being planned for North Lakes Park.  This proposed playground will not only be fully accessible, it will also include amenities for youth  with vision, hearing and mental impairments. Funding for the planning stage of this project is available in FY 2023, although construction funding will still need to be identified.
</t>
    </r>
    <r>
      <rPr>
        <i/>
        <sz val="11"/>
        <color rgb="FF000000"/>
        <rFont val="Calibri"/>
        <family val="2"/>
      </rPr>
      <t>This initiative is part of the Parks and Trails Master Plan.</t>
    </r>
  </si>
  <si>
    <r>
      <rPr>
        <sz val="11"/>
        <color rgb="FF000000"/>
        <rFont val="Calibri"/>
        <family val="2"/>
      </rPr>
      <t xml:space="preserve">This initiative provides for the completion of a  loop trail around the perimeter of the park, installation of irrigation, turf improvements, court resurfacing, ADA improvements, fencing replacement, signage and planting of new trees along following engagement with the community. Funding for this project is provided through the American Rescue Plan Act (ARPA).
</t>
    </r>
    <r>
      <rPr>
        <i/>
        <sz val="11"/>
        <color rgb="FF000000"/>
        <rFont val="Calibri"/>
        <family val="2"/>
      </rPr>
      <t>This initiative is part of the Parks and Trails Master Plan.</t>
    </r>
  </si>
  <si>
    <r>
      <t xml:space="preserve">This initiative provides for the completion of a  loop trail around the perimeter of Denia Park, installation of irrigation, turf improvements, concrete repairs, ADA improvements, court resurfacing, fencing replacement, signage and planting of new trees along following engagement with the community. Funding for this project is provided through the American Rescue Plan Act (ARPA).
</t>
    </r>
    <r>
      <rPr>
        <i/>
        <sz val="11"/>
        <color rgb="FF000000"/>
        <rFont val="Calibri"/>
        <family val="2"/>
      </rPr>
      <t>This initiative is part of the Parks and Trails Master Plan.</t>
    </r>
  </si>
  <si>
    <r>
      <rPr>
        <sz val="11"/>
        <color rgb="FF000000"/>
        <rFont val="Calibri"/>
        <family val="2"/>
      </rPr>
      <t>The Hills of Denton Trail Master Plan visions a 6+</t>
    </r>
    <r>
      <rPr>
        <b/>
        <sz val="11"/>
        <color rgb="FF000000"/>
        <rFont val="Calibri"/>
        <family val="2"/>
      </rPr>
      <t xml:space="preserve"> </t>
    </r>
    <r>
      <rPr>
        <sz val="11"/>
        <color rgb="FF000000"/>
        <rFont val="Calibri"/>
        <family val="2"/>
      </rPr>
      <t xml:space="preserve">mile trail that serves as a connection to new neighborhood, an existing neighborhood and future neighborhoods from Bonnie Brae to FM428 and southeast to Mingo. This trail may also provide connectivity to future schools. The plan consists of community engagement to identify amenities for the linear park, budget, timeline, phases and possible funding sources for construction.  Property will have to be acquired at various phases of the plan or alternative routes may need to be identified. Construction documents to 30% will be completed as part of the project to prepare for grant funding opportunities and project readiness.
</t>
    </r>
    <r>
      <rPr>
        <i/>
        <sz val="11"/>
        <color rgb="FF000000"/>
        <rFont val="Calibri"/>
        <family val="2"/>
      </rPr>
      <t>This initiative is part of the Parks and Trails Master Plan.</t>
    </r>
  </si>
  <si>
    <r>
      <rPr>
        <sz val="11"/>
        <color rgb="FF000000"/>
        <rFont val="Calibri"/>
        <family val="2"/>
      </rPr>
      <t xml:space="preserve">The Hickory Creek Trail Master Plan visions a 8+ mile trail that starts with a connection to the Historic Old Alton Bridge trailhead and follows the creek northwest following Hickory Creek connecting numerous parks, neighborhoods, and schools.  The plan consists of community engagement to identify amenities for the linear park, budget, timeline, phases and possible funding sources for construction to US380.  Construction documents to 30% will be completed as part of the project to prepare for grant funding opportunities and project readiness.
</t>
    </r>
    <r>
      <rPr>
        <i/>
        <sz val="11"/>
        <color rgb="FF000000"/>
        <rFont val="Calibri"/>
        <family val="2"/>
      </rPr>
      <t>This initiative is part of the Parks and Trails Master Plan.</t>
    </r>
  </si>
  <si>
    <r>
      <rPr>
        <sz val="11"/>
        <color rgb="FF000000"/>
        <rFont val="Calibri"/>
        <family val="2"/>
      </rPr>
      <t xml:space="preserve">Parks and Recreation staff is working with the Lantana neighborhood development to create a trail from Lantana to Guyer High School.  This proposed trail would also intersect with the visioned to cross the Hickory Creek Trail. 
</t>
    </r>
    <r>
      <rPr>
        <i/>
        <sz val="11"/>
        <color rgb="FF000000"/>
        <rFont val="Calibri"/>
        <family val="2"/>
      </rPr>
      <t>This initiative is part of the Parks and Trails Master Plan.</t>
    </r>
  </si>
  <si>
    <t>The  ADA Transition Plan guides compliance for City of Denton sidewalks, facilities, parks, trails and provides protentional solutions to remove programmatic barriers.</t>
  </si>
  <si>
    <t>This initiatives provides for the conversion of city-wide street lights from halogen bulbs to LED bulbs that integrate into Denton Municipal Electric's control system.</t>
  </si>
  <si>
    <r>
      <t xml:space="preserve">This needs assessment will be conducted in order to evaluate the functional and operational effectiveness of the City's current  computer aided dispatch and police records management systems. Assessment results will provide recommendations that will help the Police Department, Fire Department, and Technology Services determine if the City can either reimplement the software effectively or replace it. 
</t>
    </r>
    <r>
      <rPr>
        <i/>
        <sz val="11"/>
        <color rgb="FF000000"/>
        <rFont val="Calibri"/>
        <family val="2"/>
      </rPr>
      <t xml:space="preserve">This initiative is part of the IT Strategic Plan. </t>
    </r>
  </si>
  <si>
    <t>The City of Denton's Code of Ordinances requires the City to charge fees for emergency ambulance services provided. This fee study will assist with analyzing current emergency service rates. This initiative is a follow up item from our internal audit of emergency medical services in FY 21-22.</t>
  </si>
  <si>
    <t>This initiative provides for completion of the One Water Master Plan, a comprehensive development of a holistic master plan for Water Utilities. The scope includes updating the City’s 2018 Water Master Plan; Developing a Water Treatment Facilities Plan; Developing a Water Supply Plan, Reclaimed Water Plan, Drought Contingency Plan, and an Implementation Plan.  The Wastewater Master Plan is already in development and almost complete.</t>
  </si>
  <si>
    <r>
      <t>The Urban Forest Master Plan (UFMP), recognizes that a tree Inventory is crucial to understand the health of the community tree resource and to provide information to determine the resources required to address the maintenance requirements of trees in parks and in the public right-of-way (all of which would improve public safety).</t>
    </r>
    <r>
      <rPr>
        <sz val="11"/>
        <color rgb="FF000000"/>
        <rFont val="Trebuchet MS"/>
        <family val="2"/>
      </rPr>
      <t xml:space="preserve"> </t>
    </r>
    <r>
      <rPr>
        <sz val="11"/>
        <color rgb="FF000000"/>
        <rFont val="Calibri"/>
        <family val="2"/>
      </rPr>
      <t>The Tree inventory will enable the city to accomplish the objective in the UFMP towards the development of a pruning and maintenance cycle and the proper resources to do so.</t>
    </r>
  </si>
  <si>
    <t>Privet Mitigation Plan to Protect Current Urban Forest</t>
  </si>
  <si>
    <t>Development of a plan and implementation of strategies to mitigate privet (invassive) within city parks to preserve the exisiting and future tree canopy.</t>
  </si>
  <si>
    <t>Plant Trees in the Hickory Street Median</t>
  </si>
  <si>
    <t>With the support of Wells Fargo Bank and Denton Park Foundation in the form of a $20,000 grant, Parks and Recreation will be installing irrigation and trees at North Lakes Dog Park and Wiggly Field in Lake Forest Park.</t>
  </si>
  <si>
    <t>On July 19,2022, the Denton City Council adopted the City of Denton’s Comprehensive Solid Waste Management Strategy (“CSWMS”) to guide the City’s future solid waste/materials management system and to develop infrastructure, programs, and policies necessary to manage the diversion of materials for ultimate disposal. As part of this strategy, the creation of programs, policies and resources designed to drive diversion is envisioned to be essential for program success.</t>
  </si>
  <si>
    <t>Parks and Recreation maintains and operates 39 athletic fields with lighting. Lighting is parks, installed over 40 years ago, is in need of replacement as the equipment required significant regular maintenance and was failing.  New LED, Dark Sky compliant lighting will eliminate staff hours and repair costs, reduce utility bills and improve the quality of lighting for park users.</t>
  </si>
  <si>
    <t>Issue RFP for additional utility-scale solar generation.</t>
  </si>
  <si>
    <t>Issue RFP for city-owned utility-scale solar generation.</t>
  </si>
  <si>
    <t>Issue RFP for 1 MW community solar generation w/ battery optional.</t>
  </si>
  <si>
    <t>The Renewable Resource Plan's goal of 100% renewable energy offset was achieved as of 2021 and the plan needs to be updated to ensure goal is forward looking and remains clear for future staff.</t>
  </si>
  <si>
    <t>In compliance with various PUCT and ERCOT requirements, make necessary winterization improvements at the DEC. In order to maintain the Denton Energy Center competitive position in the electric wholesale market, study various alternative fuel sources. Approximately $2.2 million in approved CIP funds have been allocated for this initiative.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</si>
</sst>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77">
    <font>
      <sz val="11"/>
      <color theme="1"/>
      <name val="Calibri"/>
      <family val="2"/>
      <scheme val="minor"/>
    </font>
    <font>
      <sz val="14"/>
      <color theme="1"/>
      <name val="Calibri Light"/>
      <family val="2"/>
      <scheme val="major"/>
    </font>
    <font>
      <sz val="14"/>
      <name val="Calibri Light"/>
      <family val="2"/>
      <scheme val="major"/>
    </font>
    <font>
      <b/>
      <sz val="14"/>
      <color theme="1"/>
      <name val="Calibri Light"/>
      <family val="2"/>
      <scheme val="major"/>
    </font>
    <font>
      <b/>
      <sz val="14"/>
      <name val="Calibri Light"/>
      <family val="2"/>
      <scheme val="major"/>
    </font>
    <font>
      <b/>
      <sz val="20"/>
      <color theme="1"/>
      <name val="Calibri Light"/>
      <family val="2"/>
      <scheme val="major"/>
    </font>
    <font>
      <b/>
      <sz val="16"/>
      <color rgb="FF000000"/>
      <name val="Calibri Light"/>
      <family val="2"/>
      <scheme val="major"/>
    </font>
    <font>
      <b/>
      <sz val="16"/>
      <color rgb="FFFF0000"/>
      <name val="Calibri Light"/>
      <family val="2"/>
      <scheme val="major"/>
    </font>
    <font>
      <sz val="16"/>
      <color rgb="FFFF0000"/>
      <name val="Calibri Light"/>
      <family val="2"/>
      <scheme val="major"/>
    </font>
    <font>
      <sz val="16"/>
      <color theme="1"/>
      <name val="Calibri Light"/>
      <family val="2"/>
      <scheme val="major"/>
    </font>
    <font>
      <b/>
      <sz val="16"/>
      <color rgb="FF000000"/>
      <name val="Calibri Light"/>
      <family val="2"/>
    </font>
    <font>
      <sz val="14"/>
      <color rgb="FFFF0000"/>
      <name val="Calibri Light"/>
      <family val="2"/>
      <scheme val="major"/>
    </font>
    <font>
      <sz val="14"/>
      <color rgb="FF000000"/>
      <name val="Calibri Light"/>
      <family val="2"/>
    </font>
    <font>
      <sz val="14"/>
      <color theme="1"/>
      <name val="Calibri Light"/>
      <family val="2"/>
    </font>
    <font>
      <sz val="14"/>
      <name val="Calibri Light"/>
      <family val="2"/>
    </font>
    <font>
      <sz val="14"/>
      <color rgb="FF000000"/>
      <name val="Calibri Light"/>
      <family val="2"/>
      <scheme val="major"/>
    </font>
    <font>
      <i/>
      <sz val="14"/>
      <color rgb="FFFF0000"/>
      <name val="Calibri Light"/>
      <family val="2"/>
      <scheme val="major"/>
    </font>
    <font>
      <b/>
      <sz val="20"/>
      <color theme="0"/>
      <name val="Calibri Light"/>
      <family val="2"/>
      <scheme val="major"/>
    </font>
    <font>
      <b/>
      <sz val="26"/>
      <color theme="1"/>
      <name val="Calibri Light"/>
      <family val="2"/>
      <scheme val="major"/>
    </font>
    <font>
      <b/>
      <u/>
      <sz val="14"/>
      <color theme="1"/>
      <name val="Calibri Light"/>
      <family val="2"/>
      <scheme val="major"/>
    </font>
    <font>
      <i/>
      <sz val="14"/>
      <name val="Calibri Light"/>
      <family val="2"/>
      <scheme val="major"/>
    </font>
    <font>
      <i/>
      <sz val="14"/>
      <color theme="1"/>
      <name val="Calibri Light"/>
      <family val="2"/>
      <scheme val="major"/>
    </font>
    <font>
      <i/>
      <sz val="14"/>
      <name val="Calibri Light"/>
      <family val="2"/>
    </font>
    <font>
      <sz val="9"/>
      <color indexed="81"/>
      <name val="Tahoma"/>
      <family val="2"/>
    </font>
    <font>
      <b/>
      <sz val="9"/>
      <color indexed="81"/>
      <name val="Tahoma"/>
      <family val="2"/>
    </font>
    <font>
      <b/>
      <i/>
      <sz val="14"/>
      <name val="Calibri Light"/>
      <family val="2"/>
      <scheme val="major"/>
    </font>
    <font>
      <sz val="14"/>
      <color theme="1"/>
      <name val="Wingdings"/>
      <charset val="2"/>
    </font>
    <font>
      <b/>
      <sz val="14"/>
      <name val="Wingdings"/>
      <charset val="2"/>
    </font>
    <font>
      <sz val="16"/>
      <color rgb="FFC00000"/>
      <name val="Calibri Light"/>
      <family val="2"/>
      <scheme val="major"/>
    </font>
    <font>
      <sz val="14"/>
      <color rgb="FFC00000"/>
      <name val="Calibri Light"/>
      <family val="2"/>
      <scheme val="major"/>
    </font>
    <font>
      <sz val="8"/>
      <name val="Calibri"/>
      <family val="2"/>
      <scheme val="minor"/>
    </font>
    <font>
      <u/>
      <sz val="11"/>
      <color theme="10"/>
      <name val="Calibri"/>
      <family val="2"/>
      <scheme val="minor"/>
    </font>
    <font>
      <b/>
      <sz val="14"/>
      <color rgb="FFFF0000"/>
      <name val="Calibri Light"/>
      <family val="2"/>
      <scheme val="major"/>
    </font>
    <font>
      <sz val="11"/>
      <color theme="1"/>
      <name val="Calibri"/>
      <family val="2"/>
      <scheme val="minor"/>
    </font>
    <font>
      <sz val="11"/>
      <color rgb="FFFF0000"/>
      <name val="Calibri"/>
      <family val="2"/>
      <scheme val="minor"/>
    </font>
    <font>
      <b/>
      <sz val="11"/>
      <color theme="1"/>
      <name val="Calibri"/>
      <family val="2"/>
      <scheme val="minor"/>
    </font>
    <font>
      <b/>
      <sz val="11"/>
      <name val="Calibri"/>
      <family val="2"/>
      <scheme val="minor"/>
    </font>
    <font>
      <b/>
      <sz val="11"/>
      <color rgb="FFFF0000"/>
      <name val="Calibri"/>
      <family val="2"/>
      <scheme val="minor"/>
    </font>
    <font>
      <sz val="11"/>
      <color rgb="FF000000"/>
      <name val="Calibri"/>
      <family val="2"/>
      <scheme val="minor"/>
    </font>
    <font>
      <sz val="11"/>
      <name val="Calibri"/>
      <family val="2"/>
      <scheme val="minor"/>
    </font>
    <font>
      <i/>
      <sz val="11"/>
      <name val="Calibri"/>
      <family val="2"/>
      <scheme val="minor"/>
    </font>
    <font>
      <i/>
      <sz val="11"/>
      <color theme="1"/>
      <name val="Calibri"/>
      <family val="2"/>
      <scheme val="minor"/>
    </font>
    <font>
      <sz val="12"/>
      <color theme="1"/>
      <name val="Calibri"/>
      <family val="2"/>
      <scheme val="minor"/>
    </font>
    <font>
      <b/>
      <sz val="14"/>
      <color theme="0"/>
      <name val="Calibri"/>
      <family val="2"/>
      <scheme val="minor"/>
    </font>
    <font>
      <b/>
      <sz val="14"/>
      <color theme="1"/>
      <name val="Calibri"/>
      <family val="2"/>
      <scheme val="minor"/>
    </font>
    <font>
      <b/>
      <sz val="12"/>
      <color rgb="FF000000"/>
      <name val="Calibri"/>
      <family val="2"/>
      <scheme val="minor"/>
    </font>
    <font>
      <b/>
      <sz val="12"/>
      <color rgb="FFFF0000"/>
      <name val="Calibri"/>
      <family val="2"/>
      <scheme val="minor"/>
    </font>
    <font>
      <sz val="12"/>
      <color rgb="FFFF0000"/>
      <name val="Calibri"/>
      <family val="2"/>
      <scheme val="minor"/>
    </font>
    <font>
      <i/>
      <sz val="12"/>
      <color rgb="FFFF0000"/>
      <name val="Calibri"/>
      <family val="2"/>
      <scheme val="minor"/>
    </font>
    <font>
      <b/>
      <sz val="11"/>
      <color theme="0" tint="-0.499984740745262"/>
      <name val="Calibri"/>
      <family val="2"/>
      <scheme val="minor"/>
    </font>
    <font>
      <b/>
      <sz val="16"/>
      <color theme="1"/>
      <name val="Calibri"/>
      <family val="2"/>
      <scheme val="minor"/>
    </font>
    <font>
      <sz val="11"/>
      <color theme="0" tint="-0.34998626667073579"/>
      <name val="Calibri"/>
      <family val="2"/>
      <scheme val="minor"/>
    </font>
    <font>
      <b/>
      <sz val="11"/>
      <color theme="0" tint="-0.34998626667073579"/>
      <name val="Calibri"/>
      <family val="2"/>
      <scheme val="minor"/>
    </font>
    <font>
      <b/>
      <sz val="14"/>
      <color theme="0" tint="-0.34998626667073579"/>
      <name val="Calibri"/>
      <family val="2"/>
      <scheme val="minor"/>
    </font>
    <font>
      <b/>
      <sz val="12"/>
      <color theme="0" tint="-0.34998626667073579"/>
      <name val="Calibri"/>
      <family val="2"/>
      <scheme val="minor"/>
    </font>
    <font>
      <b/>
      <sz val="10"/>
      <color theme="0" tint="-0.34998626667073579"/>
      <name val="Calibri"/>
      <family val="2"/>
      <scheme val="minor"/>
    </font>
    <font>
      <b/>
      <sz val="9.9"/>
      <color theme="0" tint="-0.499984740745262"/>
      <name val="Calibri"/>
      <family val="2"/>
      <scheme val="minor"/>
    </font>
    <font>
      <b/>
      <sz val="11"/>
      <color rgb="FFFFFF00"/>
      <name val="Calibri"/>
      <family val="2"/>
      <scheme val="minor"/>
    </font>
    <font>
      <sz val="11"/>
      <color rgb="FF000000"/>
      <name val="Calibri"/>
      <family val="2"/>
    </font>
    <font>
      <sz val="11"/>
      <color theme="1"/>
      <name val="Calibri"/>
      <family val="2"/>
    </font>
    <font>
      <sz val="11"/>
      <color rgb="FF444444"/>
      <name val="Calibri"/>
      <family val="2"/>
    </font>
    <font>
      <sz val="11"/>
      <color rgb="FF111111"/>
      <name val="Calibri"/>
      <family val="2"/>
    </font>
    <font>
      <sz val="11"/>
      <color rgb="FF000000"/>
      <name val="Trebuchet MS"/>
      <family val="2"/>
    </font>
    <font>
      <i/>
      <sz val="11"/>
      <color rgb="FF000000"/>
      <name val="Calibri"/>
      <family val="2"/>
    </font>
    <font>
      <sz val="11"/>
      <name val="Calibri Light"/>
      <family val="2"/>
      <scheme val="major"/>
    </font>
    <font>
      <sz val="11"/>
      <color rgb="FFC00000"/>
      <name val="Wingdings"/>
      <charset val="2"/>
    </font>
    <font>
      <b/>
      <sz val="11"/>
      <color rgb="FF000000"/>
      <name val="Calibri"/>
      <family val="2"/>
    </font>
    <font>
      <sz val="11"/>
      <name val="Calibri"/>
      <family val="2"/>
    </font>
    <font>
      <sz val="11"/>
      <color rgb="FFC00000"/>
      <name val="Wingdings 3"/>
      <family val="1"/>
      <charset val="2"/>
    </font>
    <font>
      <i/>
      <sz val="11"/>
      <color rgb="FF111111"/>
      <name val="Calibri"/>
      <family val="2"/>
    </font>
    <font>
      <sz val="11"/>
      <color theme="1"/>
      <name val="Calibri"/>
      <family val="2"/>
      <charset val="1"/>
    </font>
    <font>
      <sz val="11"/>
      <name val="Calibri"/>
      <family val="1"/>
      <charset val="2"/>
      <scheme val="minor"/>
    </font>
    <font>
      <b/>
      <sz val="12"/>
      <color rgb="FF000000"/>
      <name val="Calibri"/>
      <family val="2"/>
    </font>
    <font>
      <i/>
      <sz val="9"/>
      <color theme="0" tint="-0.34998626667073579"/>
      <name val="Calibri"/>
      <family val="2"/>
      <scheme val="minor"/>
    </font>
    <font>
      <i/>
      <sz val="11"/>
      <color theme="1"/>
      <name val="Calibri"/>
      <family val="2"/>
    </font>
    <font>
      <sz val="9"/>
      <color indexed="81"/>
      <name val="Tahoma"/>
    </font>
    <font>
      <b/>
      <sz val="9"/>
      <color indexed="81"/>
      <name val="Tahoma"/>
    </font>
  </fonts>
  <fills count="14">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0" tint="-0.499984740745262"/>
        <bgColor indexed="64"/>
      </patternFill>
    </fill>
    <fill>
      <patternFill patternType="solid">
        <fgColor rgb="FFFFFF00"/>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rgb="FF002060"/>
        <bgColor indexed="64"/>
      </patternFill>
    </fill>
    <fill>
      <patternFill patternType="solid">
        <fgColor rgb="FFFFFFFF"/>
        <bgColor indexed="64"/>
      </patternFill>
    </fill>
    <fill>
      <patternFill patternType="solid">
        <fgColor rgb="FFFFF2CC"/>
        <bgColor indexed="64"/>
      </patternFill>
    </fill>
    <fill>
      <patternFill patternType="solid">
        <fgColor rgb="FFBFBFBF"/>
        <bgColor indexed="64"/>
      </patternFill>
    </fill>
    <fill>
      <patternFill patternType="solid">
        <fgColor theme="5" tint="0.39997558519241921"/>
        <bgColor indexed="64"/>
      </patternFill>
    </fill>
  </fills>
  <borders count="11">
    <border>
      <left/>
      <right/>
      <top/>
      <bottom/>
      <diagonal/>
    </border>
    <border>
      <left/>
      <right/>
      <top/>
      <bottom style="thin">
        <color rgb="FF000000"/>
      </bottom>
      <diagonal/>
    </border>
    <border>
      <left/>
      <right/>
      <top/>
      <bottom style="thin">
        <color indexed="64"/>
      </bottom>
      <diagonal/>
    </border>
    <border>
      <left/>
      <right/>
      <top style="thin">
        <color indexed="64"/>
      </top>
      <bottom/>
      <diagonal/>
    </border>
    <border>
      <left/>
      <right/>
      <top style="thin">
        <color indexed="64"/>
      </top>
      <bottom style="hair">
        <color indexed="64"/>
      </bottom>
      <diagonal/>
    </border>
    <border>
      <left/>
      <right/>
      <top/>
      <bottom style="hair">
        <color auto="1"/>
      </bottom>
      <diagonal/>
    </border>
    <border>
      <left/>
      <right/>
      <top/>
      <bottom style="dotted">
        <color auto="1"/>
      </bottom>
      <diagonal/>
    </border>
    <border>
      <left/>
      <right/>
      <top style="thin">
        <color indexed="64"/>
      </top>
      <bottom style="dotted">
        <color auto="1"/>
      </bottom>
      <diagonal/>
    </border>
    <border>
      <left/>
      <right/>
      <top style="thin">
        <color rgb="FF000000"/>
      </top>
      <bottom/>
      <diagonal/>
    </border>
    <border>
      <left/>
      <right/>
      <top style="thin">
        <color indexed="64"/>
      </top>
      <bottom style="thin">
        <color rgb="FF000000"/>
      </bottom>
      <diagonal/>
    </border>
    <border>
      <left/>
      <right/>
      <top style="thin">
        <color indexed="64"/>
      </top>
      <bottom style="thin">
        <color indexed="64"/>
      </bottom>
      <diagonal/>
    </border>
  </borders>
  <cellStyleXfs count="3">
    <xf numFmtId="0" fontId="0" fillId="0" borderId="0"/>
    <xf numFmtId="0" fontId="31" fillId="0" borderId="0" applyNumberFormat="0" applyFill="0" applyBorder="0" applyAlignment="0" applyProtection="0"/>
    <xf numFmtId="9" fontId="33" fillId="0" borderId="0" applyFont="0" applyFill="0" applyBorder="0" applyAlignment="0" applyProtection="0"/>
  </cellStyleXfs>
  <cellXfs count="484">
    <xf numFmtId="0" fontId="0" fillId="0" borderId="0" xfId="0"/>
    <xf numFmtId="0" fontId="5" fillId="0" borderId="0" xfId="0" applyFont="1" applyAlignment="1">
      <alignment vertical="top"/>
    </xf>
    <xf numFmtId="0" fontId="8" fillId="0" borderId="0" xfId="0" applyFont="1" applyAlignment="1">
      <alignment vertical="top"/>
    </xf>
    <xf numFmtId="0" fontId="1" fillId="0" borderId="0" xfId="0" applyFont="1" applyAlignment="1">
      <alignment vertical="top"/>
    </xf>
    <xf numFmtId="0" fontId="9" fillId="0" borderId="0" xfId="0" applyFont="1" applyAlignment="1">
      <alignment vertical="top"/>
    </xf>
    <xf numFmtId="164" fontId="1" fillId="0" borderId="0" xfId="0" applyNumberFormat="1" applyFont="1" applyAlignment="1">
      <alignment horizontal="center" vertical="top"/>
    </xf>
    <xf numFmtId="0" fontId="1" fillId="0" borderId="0" xfId="0" applyFont="1" applyAlignment="1">
      <alignment vertical="top" wrapText="1"/>
    </xf>
    <xf numFmtId="0" fontId="16" fillId="0" borderId="0" xfId="0" applyFont="1" applyAlignment="1">
      <alignment vertical="top"/>
    </xf>
    <xf numFmtId="164" fontId="14" fillId="0" borderId="0" xfId="0" applyNumberFormat="1" applyFont="1" applyAlignment="1">
      <alignment horizontal="center" vertical="top" wrapText="1" readingOrder="1"/>
    </xf>
    <xf numFmtId="164" fontId="2" fillId="0" borderId="0" xfId="0" applyNumberFormat="1" applyFont="1" applyAlignment="1">
      <alignment horizontal="center" vertical="top" wrapText="1" readingOrder="1"/>
    </xf>
    <xf numFmtId="0" fontId="14" fillId="0" borderId="0" xfId="0" applyFont="1" applyAlignment="1">
      <alignment horizontal="left" vertical="top" wrapText="1" readingOrder="1"/>
    </xf>
    <xf numFmtId="0" fontId="2" fillId="0" borderId="0" xfId="0" applyFont="1" applyAlignment="1">
      <alignment horizontal="left" vertical="top" wrapText="1" indent="2" readingOrder="1"/>
    </xf>
    <xf numFmtId="0" fontId="14" fillId="0" borderId="0" xfId="0" applyFont="1" applyAlignment="1">
      <alignment horizontal="left" vertical="top" wrapText="1" indent="2" readingOrder="1"/>
    </xf>
    <xf numFmtId="0" fontId="3" fillId="0" borderId="0" xfId="0" applyFont="1" applyAlignment="1">
      <alignment vertical="top"/>
    </xf>
    <xf numFmtId="0" fontId="3" fillId="0" borderId="0" xfId="0" applyFont="1" applyAlignment="1">
      <alignment horizontal="center" vertical="top"/>
    </xf>
    <xf numFmtId="0" fontId="3" fillId="0" borderId="0" xfId="0" applyFont="1" applyAlignment="1">
      <alignment horizontal="center" vertical="top" wrapText="1"/>
    </xf>
    <xf numFmtId="0" fontId="2" fillId="0" borderId="0" xfId="0" applyFont="1" applyAlignment="1">
      <alignment horizontal="left" vertical="top" wrapText="1" readingOrder="1"/>
    </xf>
    <xf numFmtId="164" fontId="13" fillId="0" borderId="0" xfId="0" applyNumberFormat="1" applyFont="1" applyAlignment="1">
      <alignment horizontal="center" vertical="top"/>
    </xf>
    <xf numFmtId="164" fontId="14" fillId="0" borderId="0" xfId="0" applyNumberFormat="1" applyFont="1" applyAlignment="1">
      <alignment horizontal="center" vertical="top"/>
    </xf>
    <xf numFmtId="164" fontId="2" fillId="0" borderId="0" xfId="0" applyNumberFormat="1" applyFont="1" applyAlignment="1">
      <alignment horizontal="center" vertical="top"/>
    </xf>
    <xf numFmtId="0" fontId="6" fillId="3" borderId="0" xfId="0" applyFont="1" applyFill="1" applyAlignment="1">
      <alignment vertical="top"/>
    </xf>
    <xf numFmtId="164" fontId="10" fillId="3" borderId="0" xfId="0" applyNumberFormat="1" applyFont="1" applyFill="1" applyAlignment="1">
      <alignment horizontal="center" vertical="top"/>
    </xf>
    <xf numFmtId="0" fontId="7" fillId="3" borderId="0" xfId="0" applyFont="1" applyFill="1" applyAlignment="1">
      <alignment horizontal="center" vertical="top"/>
    </xf>
    <xf numFmtId="0" fontId="7" fillId="3" borderId="0" xfId="0" applyFont="1" applyFill="1" applyAlignment="1">
      <alignment horizontal="center" vertical="top" wrapText="1"/>
    </xf>
    <xf numFmtId="164" fontId="4" fillId="0" borderId="0" xfId="0" applyNumberFormat="1" applyFont="1" applyAlignment="1">
      <alignment horizontal="center" vertical="top"/>
    </xf>
    <xf numFmtId="0" fontId="18" fillId="0" borderId="0" xfId="0" applyFont="1" applyAlignment="1">
      <alignment vertical="top"/>
    </xf>
    <xf numFmtId="0" fontId="1" fillId="0" borderId="0" xfId="0" applyFont="1" applyAlignment="1">
      <alignment horizontal="left" vertical="top" indent="2"/>
    </xf>
    <xf numFmtId="0" fontId="1" fillId="0" borderId="0" xfId="0" applyFont="1" applyAlignment="1">
      <alignment horizontal="center" vertical="top"/>
    </xf>
    <xf numFmtId="0" fontId="12" fillId="0" borderId="0" xfId="0" applyFont="1" applyAlignment="1">
      <alignment horizontal="center" vertical="top" wrapText="1" readingOrder="1"/>
    </xf>
    <xf numFmtId="0" fontId="14" fillId="0" borderId="0" xfId="0" applyFont="1" applyAlignment="1">
      <alignment horizontal="center" vertical="top" wrapText="1" readingOrder="1"/>
    </xf>
    <xf numFmtId="0" fontId="2" fillId="0" borderId="0" xfId="0" applyFont="1" applyAlignment="1">
      <alignment horizontal="center" vertical="top" wrapText="1" readingOrder="1"/>
    </xf>
    <xf numFmtId="0" fontId="15" fillId="0" borderId="0" xfId="0" applyFont="1" applyAlignment="1">
      <alignment horizontal="center" vertical="top"/>
    </xf>
    <xf numFmtId="0" fontId="2" fillId="0" borderId="0" xfId="0" applyFont="1" applyAlignment="1">
      <alignment horizontal="center" vertical="top"/>
    </xf>
    <xf numFmtId="0" fontId="17" fillId="5" borderId="0" xfId="0" applyFont="1" applyFill="1" applyAlignment="1">
      <alignment vertical="top"/>
    </xf>
    <xf numFmtId="0" fontId="17" fillId="5" borderId="0" xfId="0" applyFont="1" applyFill="1" applyAlignment="1">
      <alignment horizontal="center" vertical="top"/>
    </xf>
    <xf numFmtId="164" fontId="17" fillId="5" borderId="0" xfId="0" applyNumberFormat="1" applyFont="1" applyFill="1" applyAlignment="1">
      <alignment horizontal="center" vertical="top"/>
    </xf>
    <xf numFmtId="0" fontId="17" fillId="5" borderId="0" xfId="0" applyFont="1" applyFill="1" applyAlignment="1">
      <alignment vertical="top" wrapText="1"/>
    </xf>
    <xf numFmtId="0" fontId="14" fillId="0" borderId="0" xfId="0" applyFont="1" applyAlignment="1">
      <alignment horizontal="center" vertical="top"/>
    </xf>
    <xf numFmtId="0" fontId="12" fillId="0" borderId="0" xfId="0" applyFont="1" applyAlignment="1">
      <alignment vertical="top"/>
    </xf>
    <xf numFmtId="0" fontId="12" fillId="0" borderId="0" xfId="0" applyFont="1" applyAlignment="1">
      <alignment vertical="top" wrapText="1"/>
    </xf>
    <xf numFmtId="2" fontId="1" fillId="0" borderId="0" xfId="0" applyNumberFormat="1" applyFont="1" applyAlignment="1">
      <alignment vertical="top"/>
    </xf>
    <xf numFmtId="0" fontId="12" fillId="0" borderId="0" xfId="0" applyFont="1" applyAlignment="1">
      <alignment horizontal="left" vertical="top" wrapText="1" indent="2" readingOrder="1"/>
    </xf>
    <xf numFmtId="0" fontId="3" fillId="0" borderId="0" xfId="0" applyFont="1"/>
    <xf numFmtId="0" fontId="4" fillId="0" borderId="0" xfId="0" applyFont="1" applyAlignment="1">
      <alignment horizontal="center" vertical="top" wrapText="1" readingOrder="1"/>
    </xf>
    <xf numFmtId="164" fontId="4" fillId="0" borderId="0" xfId="0" applyNumberFormat="1" applyFont="1" applyAlignment="1">
      <alignment horizontal="center" vertical="top" wrapText="1" readingOrder="1"/>
    </xf>
    <xf numFmtId="0" fontId="3" fillId="0" borderId="0" xfId="0" applyFont="1" applyAlignment="1">
      <alignment vertical="top" wrapText="1"/>
    </xf>
    <xf numFmtId="0" fontId="14" fillId="0" borderId="0" xfId="0" applyFont="1" applyAlignment="1">
      <alignment horizontal="left" vertical="top" indent="2"/>
    </xf>
    <xf numFmtId="0" fontId="15" fillId="0" borderId="0" xfId="0" applyFont="1" applyAlignment="1">
      <alignment horizontal="left" vertical="top" indent="2"/>
    </xf>
    <xf numFmtId="0" fontId="1" fillId="0" borderId="0" xfId="0" applyFont="1"/>
    <xf numFmtId="0" fontId="2" fillId="0" borderId="0" xfId="0" applyFont="1" applyAlignment="1">
      <alignment horizontal="left" vertical="top" indent="2"/>
    </xf>
    <xf numFmtId="0" fontId="11" fillId="0" borderId="0" xfId="0" applyFont="1" applyAlignment="1">
      <alignment vertical="top"/>
    </xf>
    <xf numFmtId="0" fontId="4" fillId="0" borderId="1" xfId="0" applyFont="1" applyBorder="1" applyAlignment="1">
      <alignment horizontal="left" wrapText="1" readingOrder="1"/>
    </xf>
    <xf numFmtId="0" fontId="4" fillId="0" borderId="1" xfId="0" applyFont="1" applyBorder="1" applyAlignment="1">
      <alignment horizontal="center" wrapText="1" readingOrder="1"/>
    </xf>
    <xf numFmtId="164" fontId="4" fillId="0" borderId="1" xfId="0" applyNumberFormat="1" applyFont="1" applyBorder="1" applyAlignment="1">
      <alignment horizontal="center" wrapText="1" readingOrder="1"/>
    </xf>
    <xf numFmtId="0" fontId="3" fillId="0" borderId="1" xfId="0" applyFont="1" applyBorder="1"/>
    <xf numFmtId="0" fontId="3" fillId="0" borderId="1" xfId="0" applyFont="1" applyBorder="1" applyAlignment="1">
      <alignment wrapText="1"/>
    </xf>
    <xf numFmtId="164" fontId="14" fillId="7" borderId="0" xfId="0" applyNumberFormat="1" applyFont="1" applyFill="1" applyAlignment="1">
      <alignment horizontal="center" vertical="top" wrapText="1" readingOrder="1"/>
    </xf>
    <xf numFmtId="164" fontId="2" fillId="7" borderId="0" xfId="0" applyNumberFormat="1" applyFont="1" applyFill="1" applyAlignment="1">
      <alignment horizontal="center" vertical="top" wrapText="1" readingOrder="1"/>
    </xf>
    <xf numFmtId="164" fontId="2" fillId="6" borderId="0" xfId="0" applyNumberFormat="1" applyFont="1" applyFill="1" applyAlignment="1">
      <alignment horizontal="center" vertical="top" wrapText="1" readingOrder="1"/>
    </xf>
    <xf numFmtId="164" fontId="1" fillId="0" borderId="0" xfId="0" applyNumberFormat="1" applyFont="1" applyAlignment="1">
      <alignment vertical="top"/>
    </xf>
    <xf numFmtId="164" fontId="1" fillId="6" borderId="0" xfId="0" applyNumberFormat="1" applyFont="1" applyFill="1" applyAlignment="1">
      <alignment horizontal="center" vertical="top"/>
    </xf>
    <xf numFmtId="164" fontId="14" fillId="6" borderId="0" xfId="0" applyNumberFormat="1" applyFont="1" applyFill="1" applyAlignment="1">
      <alignment horizontal="center" vertical="top" wrapText="1" readingOrder="1"/>
    </xf>
    <xf numFmtId="164" fontId="2" fillId="6" borderId="0" xfId="0" applyNumberFormat="1" applyFont="1" applyFill="1" applyAlignment="1">
      <alignment horizontal="center" vertical="top"/>
    </xf>
    <xf numFmtId="164" fontId="3" fillId="6" borderId="0" xfId="0" applyNumberFormat="1" applyFont="1" applyFill="1" applyAlignment="1">
      <alignment horizontal="center" vertical="top"/>
    </xf>
    <xf numFmtId="0" fontId="20" fillId="0" borderId="0" xfId="0" applyFont="1" applyAlignment="1">
      <alignment horizontal="left" vertical="top" wrapText="1" indent="4" readingOrder="1"/>
    </xf>
    <xf numFmtId="0" fontId="21" fillId="0" borderId="0" xfId="0" applyFont="1" applyAlignment="1">
      <alignment horizontal="left" vertical="top" indent="4"/>
    </xf>
    <xf numFmtId="0" fontId="21" fillId="4" borderId="0" xfId="0" applyFont="1" applyFill="1" applyAlignment="1">
      <alignment horizontal="left" vertical="top" indent="2"/>
    </xf>
    <xf numFmtId="0" fontId="22" fillId="0" borderId="0" xfId="0" applyFont="1" applyAlignment="1">
      <alignment horizontal="left" vertical="top" indent="3"/>
    </xf>
    <xf numFmtId="0" fontId="26" fillId="0" borderId="0" xfId="0" applyFont="1" applyAlignment="1">
      <alignment vertical="top"/>
    </xf>
    <xf numFmtId="0" fontId="1" fillId="6" borderId="0" xfId="0" applyFont="1" applyFill="1" applyAlignment="1">
      <alignment vertical="top"/>
    </xf>
    <xf numFmtId="0" fontId="28" fillId="0" borderId="0" xfId="0" applyFont="1" applyAlignment="1">
      <alignment vertical="top"/>
    </xf>
    <xf numFmtId="0" fontId="29" fillId="0" borderId="0" xfId="0" applyFont="1" applyAlignment="1">
      <alignment vertical="top"/>
    </xf>
    <xf numFmtId="164" fontId="4" fillId="6" borderId="0" xfId="0" applyNumberFormat="1" applyFont="1" applyFill="1" applyAlignment="1">
      <alignment horizontal="center" vertical="top" wrapText="1" readingOrder="1"/>
    </xf>
    <xf numFmtId="164" fontId="14" fillId="6" borderId="0" xfId="0" applyNumberFormat="1" applyFont="1" applyFill="1" applyAlignment="1">
      <alignment horizontal="center" vertical="top"/>
    </xf>
    <xf numFmtId="0" fontId="17" fillId="2" borderId="0" xfId="0" applyFont="1" applyFill="1" applyAlignment="1">
      <alignment vertical="top"/>
    </xf>
    <xf numFmtId="0" fontId="17" fillId="2" borderId="0" xfId="0" applyFont="1" applyFill="1" applyAlignment="1">
      <alignment horizontal="center" vertical="top"/>
    </xf>
    <xf numFmtId="164" fontId="17" fillId="2" borderId="0" xfId="0" applyNumberFormat="1" applyFont="1" applyFill="1" applyAlignment="1">
      <alignment horizontal="center" vertical="top"/>
    </xf>
    <xf numFmtId="0" fontId="17" fillId="2" borderId="0" xfId="0" applyFont="1" applyFill="1" applyAlignment="1">
      <alignment vertical="top" wrapText="1"/>
    </xf>
    <xf numFmtId="0" fontId="17" fillId="2" borderId="0" xfId="0" applyFont="1" applyFill="1" applyAlignment="1">
      <alignment vertical="top" readingOrder="1"/>
    </xf>
    <xf numFmtId="0" fontId="17" fillId="2" borderId="0" xfId="0" applyFont="1" applyFill="1" applyAlignment="1">
      <alignment horizontal="center" vertical="top" readingOrder="1"/>
    </xf>
    <xf numFmtId="164" fontId="17" fillId="2" borderId="0" xfId="0" applyNumberFormat="1" applyFont="1" applyFill="1" applyAlignment="1">
      <alignment horizontal="center" vertical="top" readingOrder="1"/>
    </xf>
    <xf numFmtId="0" fontId="17" fillId="2" borderId="0" xfId="0" applyFont="1" applyFill="1" applyAlignment="1">
      <alignment vertical="top" wrapText="1" readingOrder="1"/>
    </xf>
    <xf numFmtId="0" fontId="15" fillId="0" borderId="0" xfId="0" applyFont="1" applyAlignment="1">
      <alignment horizontal="left" vertical="top" wrapText="1" indent="4" readingOrder="1"/>
    </xf>
    <xf numFmtId="0" fontId="20" fillId="6" borderId="0" xfId="0" applyFont="1" applyFill="1" applyAlignment="1">
      <alignment horizontal="left" vertical="top" wrapText="1" indent="4" readingOrder="1"/>
    </xf>
    <xf numFmtId="0" fontId="31" fillId="0" borderId="0" xfId="1" applyAlignment="1">
      <alignment vertical="top"/>
    </xf>
    <xf numFmtId="0" fontId="32" fillId="0" borderId="0" xfId="0" applyFont="1" applyAlignment="1">
      <alignment vertical="top"/>
    </xf>
    <xf numFmtId="0" fontId="10" fillId="3" borderId="0" xfId="0" applyFont="1" applyFill="1" applyAlignment="1">
      <alignment vertical="top"/>
    </xf>
    <xf numFmtId="0" fontId="10" fillId="3" borderId="0" xfId="0" applyFont="1" applyFill="1" applyAlignment="1">
      <alignment horizontal="center" vertical="top"/>
    </xf>
    <xf numFmtId="0" fontId="12" fillId="0" borderId="0" xfId="0" applyFont="1" applyAlignment="1">
      <alignment horizontal="left" vertical="top" wrapText="1" readingOrder="1"/>
    </xf>
    <xf numFmtId="0" fontId="13" fillId="0" borderId="0" xfId="0" applyFont="1" applyAlignment="1">
      <alignment horizontal="left" vertical="top" indent="2"/>
    </xf>
    <xf numFmtId="0" fontId="13" fillId="0" borderId="0" xfId="0" applyFont="1" applyAlignment="1">
      <alignment horizontal="center" vertical="top"/>
    </xf>
    <xf numFmtId="0" fontId="12" fillId="0" borderId="0" xfId="0" applyFont="1" applyAlignment="1">
      <alignment horizontal="left" vertical="top" indent="3"/>
    </xf>
    <xf numFmtId="0" fontId="13" fillId="0" borderId="0" xfId="0" applyFont="1" applyAlignment="1">
      <alignment horizontal="left" vertical="top" indent="4"/>
    </xf>
    <xf numFmtId="164" fontId="14" fillId="0" borderId="0" xfId="0" applyNumberFormat="1" applyFont="1" applyAlignment="1">
      <alignment horizontal="center" vertical="top" wrapText="1"/>
    </xf>
    <xf numFmtId="0" fontId="14" fillId="6" borderId="0" xfId="0" applyFont="1" applyFill="1" applyAlignment="1">
      <alignment horizontal="center" vertical="top"/>
    </xf>
    <xf numFmtId="164" fontId="14" fillId="6" borderId="0" xfId="0" applyNumberFormat="1" applyFont="1" applyFill="1" applyAlignment="1">
      <alignment horizontal="center" vertical="top" wrapText="1"/>
    </xf>
    <xf numFmtId="0" fontId="14" fillId="0" borderId="0" xfId="0" applyFont="1" applyAlignment="1">
      <alignment vertical="top"/>
    </xf>
    <xf numFmtId="0" fontId="35" fillId="0" borderId="0" xfId="0" applyFont="1" applyAlignment="1">
      <alignment vertical="top"/>
    </xf>
    <xf numFmtId="0" fontId="0" fillId="0" borderId="0" xfId="0" applyAlignment="1">
      <alignment vertical="top"/>
    </xf>
    <xf numFmtId="0" fontId="0" fillId="0" borderId="0" xfId="0" applyAlignment="1">
      <alignment horizontal="center" vertical="top"/>
    </xf>
    <xf numFmtId="164" fontId="0" fillId="0" borderId="0" xfId="0" applyNumberFormat="1" applyAlignment="1">
      <alignment horizontal="center" vertical="top"/>
    </xf>
    <xf numFmtId="0" fontId="0" fillId="0" borderId="0" xfId="0" applyAlignment="1">
      <alignment vertical="top" wrapText="1"/>
    </xf>
    <xf numFmtId="0" fontId="34" fillId="0" borderId="0" xfId="0" applyFont="1" applyAlignment="1">
      <alignment vertical="top" wrapText="1"/>
    </xf>
    <xf numFmtId="0" fontId="34" fillId="0" borderId="0" xfId="0" applyFont="1" applyAlignment="1">
      <alignment vertical="top"/>
    </xf>
    <xf numFmtId="0" fontId="35" fillId="0" borderId="0" xfId="0" applyFont="1"/>
    <xf numFmtId="0" fontId="0" fillId="8" borderId="0" xfId="0" applyFill="1" applyAlignment="1">
      <alignment horizontal="right" vertical="top"/>
    </xf>
    <xf numFmtId="0" fontId="38" fillId="8" borderId="0" xfId="0" applyFont="1" applyFill="1" applyAlignment="1">
      <alignment horizontal="left" vertical="top" wrapText="1" readingOrder="1"/>
    </xf>
    <xf numFmtId="0" fontId="38" fillId="8" borderId="0" xfId="0" applyFont="1" applyFill="1" applyAlignment="1">
      <alignment horizontal="center" vertical="top" wrapText="1" readingOrder="1"/>
    </xf>
    <xf numFmtId="164" fontId="39" fillId="8" borderId="0" xfId="0" applyNumberFormat="1" applyFont="1" applyFill="1" applyAlignment="1">
      <alignment horizontal="center" vertical="top" wrapText="1" readingOrder="1"/>
    </xf>
    <xf numFmtId="0" fontId="0" fillId="8" borderId="0" xfId="0" applyFill="1" applyAlignment="1">
      <alignment vertical="top" wrapText="1"/>
    </xf>
    <xf numFmtId="0" fontId="0" fillId="0" borderId="0" xfId="0" applyAlignment="1">
      <alignment horizontal="right" vertical="top"/>
    </xf>
    <xf numFmtId="2" fontId="0" fillId="0" borderId="0" xfId="0" applyNumberFormat="1" applyAlignment="1">
      <alignment vertical="top"/>
    </xf>
    <xf numFmtId="0" fontId="39" fillId="0" borderId="0" xfId="0" applyFont="1" applyAlignment="1">
      <alignment horizontal="center" vertical="top"/>
    </xf>
    <xf numFmtId="0" fontId="38" fillId="0" borderId="0" xfId="0" applyFont="1" applyAlignment="1">
      <alignment vertical="top" wrapText="1"/>
    </xf>
    <xf numFmtId="164" fontId="0" fillId="0" borderId="0" xfId="0" applyNumberFormat="1" applyAlignment="1">
      <alignment vertical="top"/>
    </xf>
    <xf numFmtId="0" fontId="0" fillId="0" borderId="0" xfId="0" applyAlignment="1">
      <alignment horizontal="center" vertical="top" wrapText="1"/>
    </xf>
    <xf numFmtId="0" fontId="41" fillId="4" borderId="0" xfId="0" applyFont="1" applyFill="1" applyAlignment="1">
      <alignment horizontal="left" vertical="top" wrapText="1"/>
    </xf>
    <xf numFmtId="0" fontId="39" fillId="0" borderId="0" xfId="0" applyFont="1" applyAlignment="1">
      <alignment vertical="top" wrapText="1"/>
    </xf>
    <xf numFmtId="0" fontId="37" fillId="0" borderId="0" xfId="0" applyFont="1" applyAlignment="1">
      <alignment vertical="top" wrapText="1"/>
    </xf>
    <xf numFmtId="0" fontId="43" fillId="9" borderId="0" xfId="0" applyFont="1" applyFill="1" applyAlignment="1">
      <alignment vertical="top"/>
    </xf>
    <xf numFmtId="0" fontId="43" fillId="9" borderId="0" xfId="0" applyFont="1" applyFill="1" applyAlignment="1">
      <alignment vertical="top" wrapText="1"/>
    </xf>
    <xf numFmtId="0" fontId="43" fillId="9" borderId="0" xfId="0" applyFont="1" applyFill="1" applyAlignment="1">
      <alignment horizontal="center" vertical="top"/>
    </xf>
    <xf numFmtId="164" fontId="43" fillId="9" borderId="0" xfId="0" applyNumberFormat="1" applyFont="1" applyFill="1" applyAlignment="1">
      <alignment horizontal="center" vertical="top"/>
    </xf>
    <xf numFmtId="0" fontId="44" fillId="0" borderId="0" xfId="0" applyFont="1" applyAlignment="1">
      <alignment vertical="top"/>
    </xf>
    <xf numFmtId="0" fontId="45" fillId="3" borderId="0" xfId="0" applyFont="1" applyFill="1" applyAlignment="1">
      <alignment vertical="top"/>
    </xf>
    <xf numFmtId="0" fontId="45" fillId="3" borderId="0" xfId="0" applyFont="1" applyFill="1" applyAlignment="1">
      <alignment vertical="top" wrapText="1"/>
    </xf>
    <xf numFmtId="0" fontId="45" fillId="3" borderId="0" xfId="0" applyFont="1" applyFill="1" applyAlignment="1">
      <alignment horizontal="center" vertical="top"/>
    </xf>
    <xf numFmtId="164" fontId="45" fillId="3" borderId="0" xfId="0" applyNumberFormat="1" applyFont="1" applyFill="1" applyAlignment="1">
      <alignment horizontal="center" vertical="top"/>
    </xf>
    <xf numFmtId="0" fontId="46" fillId="3" borderId="0" xfId="0" applyFont="1" applyFill="1" applyAlignment="1">
      <alignment horizontal="center" vertical="top" wrapText="1"/>
    </xf>
    <xf numFmtId="0" fontId="47" fillId="0" borderId="0" xfId="0" applyFont="1" applyAlignment="1">
      <alignment vertical="top"/>
    </xf>
    <xf numFmtId="0" fontId="42" fillId="0" borderId="0" xfId="0" applyFont="1" applyAlignment="1">
      <alignment vertical="top"/>
    </xf>
    <xf numFmtId="0" fontId="48" fillId="0" borderId="0" xfId="0" applyFont="1" applyAlignment="1">
      <alignment vertical="top"/>
    </xf>
    <xf numFmtId="9" fontId="0" fillId="0" borderId="0" xfId="0" applyNumberFormat="1" applyAlignment="1">
      <alignment vertical="top" wrapText="1"/>
    </xf>
    <xf numFmtId="0" fontId="43" fillId="9" borderId="0" xfId="0" applyFont="1" applyFill="1" applyAlignment="1">
      <alignment horizontal="center" vertical="top" wrapText="1"/>
    </xf>
    <xf numFmtId="0" fontId="0" fillId="8" borderId="0" xfId="0" applyFill="1" applyAlignment="1">
      <alignment horizontal="center" vertical="top" wrapText="1"/>
    </xf>
    <xf numFmtId="0" fontId="50" fillId="0" borderId="0" xfId="0" applyFont="1" applyAlignment="1">
      <alignment vertical="top"/>
    </xf>
    <xf numFmtId="0" fontId="54" fillId="3" borderId="0" xfId="0" applyFont="1" applyFill="1" applyAlignment="1">
      <alignment horizontal="center" vertical="top" wrapText="1"/>
    </xf>
    <xf numFmtId="9" fontId="51" fillId="0" borderId="0" xfId="2" applyFont="1" applyBorder="1" applyAlignment="1">
      <alignment horizontal="center" vertical="top" wrapText="1"/>
    </xf>
    <xf numFmtId="9" fontId="51" fillId="0" borderId="2" xfId="2" applyFont="1" applyBorder="1" applyAlignment="1">
      <alignment horizontal="center" vertical="top" wrapText="1"/>
    </xf>
    <xf numFmtId="0" fontId="0" fillId="0" borderId="3" xfId="0" applyBorder="1" applyAlignment="1">
      <alignment vertical="top" wrapText="1"/>
    </xf>
    <xf numFmtId="0" fontId="0" fillId="4" borderId="3" xfId="0" applyFill="1" applyBorder="1" applyAlignment="1">
      <alignment vertical="top" wrapText="1"/>
    </xf>
    <xf numFmtId="0" fontId="0" fillId="4" borderId="0" xfId="0" applyFill="1" applyAlignment="1">
      <alignment vertical="top" wrapText="1"/>
    </xf>
    <xf numFmtId="0" fontId="0" fillId="0" borderId="3" xfId="0" applyBorder="1" applyAlignment="1">
      <alignment vertical="top"/>
    </xf>
    <xf numFmtId="0" fontId="34" fillId="0" borderId="0" xfId="0" applyFont="1" applyAlignment="1">
      <alignment horizontal="center" vertical="top" wrapText="1"/>
    </xf>
    <xf numFmtId="0" fontId="0" fillId="4" borderId="3" xfId="0" applyFill="1" applyBorder="1" applyAlignment="1">
      <alignment horizontal="center" vertical="top"/>
    </xf>
    <xf numFmtId="0" fontId="0" fillId="4" borderId="0" xfId="0" applyFill="1" applyAlignment="1">
      <alignment horizontal="center" vertical="top"/>
    </xf>
    <xf numFmtId="0" fontId="0" fillId="0" borderId="3" xfId="0" applyBorder="1" applyAlignment="1">
      <alignment horizontal="center" vertical="top"/>
    </xf>
    <xf numFmtId="0" fontId="51" fillId="0" borderId="0" xfId="0" applyFont="1" applyAlignment="1">
      <alignment horizontal="center" vertical="top" wrapText="1"/>
    </xf>
    <xf numFmtId="0" fontId="53" fillId="9" borderId="0" xfId="0" applyFont="1" applyFill="1" applyAlignment="1">
      <alignment horizontal="center" vertical="top" wrapText="1"/>
    </xf>
    <xf numFmtId="0" fontId="51" fillId="8" borderId="0" xfId="0" applyFont="1" applyFill="1" applyAlignment="1">
      <alignment horizontal="center" vertical="top" wrapText="1"/>
    </xf>
    <xf numFmtId="0" fontId="51" fillId="0" borderId="3" xfId="0" applyFont="1" applyBorder="1" applyAlignment="1">
      <alignment horizontal="center" vertical="top" wrapText="1"/>
    </xf>
    <xf numFmtId="0" fontId="39" fillId="4" borderId="0" xfId="0" applyFont="1" applyFill="1" applyAlignment="1">
      <alignment horizontal="center" vertical="top"/>
    </xf>
    <xf numFmtId="0" fontId="39" fillId="4" borderId="0" xfId="0" applyFont="1" applyFill="1" applyAlignment="1">
      <alignment vertical="top" wrapText="1"/>
    </xf>
    <xf numFmtId="0" fontId="39" fillId="4" borderId="3" xfId="0" applyFont="1" applyFill="1" applyBorder="1" applyAlignment="1">
      <alignment horizontal="center" vertical="top"/>
    </xf>
    <xf numFmtId="0" fontId="39" fillId="4" borderId="3" xfId="0" applyFont="1" applyFill="1" applyBorder="1" applyAlignment="1">
      <alignment vertical="top" wrapText="1"/>
    </xf>
    <xf numFmtId="0" fontId="0" fillId="4" borderId="2" xfId="0" applyFill="1" applyBorder="1" applyAlignment="1">
      <alignment horizontal="center" vertical="top"/>
    </xf>
    <xf numFmtId="0" fontId="39" fillId="4" borderId="0" xfId="0" applyFont="1" applyFill="1" applyAlignment="1">
      <alignment vertical="top" wrapText="1" readingOrder="1"/>
    </xf>
    <xf numFmtId="0" fontId="0" fillId="4" borderId="0" xfId="0" applyFill="1" applyAlignment="1">
      <alignment horizontal="center" vertical="top" wrapText="1"/>
    </xf>
    <xf numFmtId="0" fontId="0" fillId="4" borderId="3" xfId="0" applyFill="1" applyBorder="1" applyAlignment="1">
      <alignment horizontal="center" vertical="top" wrapText="1"/>
    </xf>
    <xf numFmtId="0" fontId="40" fillId="4" borderId="0" xfId="0" applyFont="1" applyFill="1" applyAlignment="1">
      <alignment horizontal="left" vertical="top" wrapText="1" readingOrder="1"/>
    </xf>
    <xf numFmtId="164" fontId="39" fillId="0" borderId="0" xfId="0" applyNumberFormat="1" applyFont="1" applyAlignment="1">
      <alignment vertical="top" wrapText="1" readingOrder="1"/>
    </xf>
    <xf numFmtId="164" fontId="39" fillId="0" borderId="2" xfId="0" applyNumberFormat="1" applyFont="1" applyBorder="1" applyAlignment="1">
      <alignment vertical="top" wrapText="1" readingOrder="1"/>
    </xf>
    <xf numFmtId="9" fontId="0" fillId="0" borderId="2" xfId="0" applyNumberFormat="1" applyBorder="1" applyAlignment="1">
      <alignment vertical="top" wrapText="1"/>
    </xf>
    <xf numFmtId="0" fontId="40" fillId="4" borderId="0" xfId="0" applyFont="1" applyFill="1" applyAlignment="1">
      <alignment horizontal="left" vertical="top" wrapText="1"/>
    </xf>
    <xf numFmtId="0" fontId="38" fillId="4" borderId="0" xfId="0" applyFont="1" applyFill="1" applyAlignment="1">
      <alignment horizontal="center" vertical="top" wrapText="1"/>
    </xf>
    <xf numFmtId="0" fontId="38" fillId="8" borderId="0" xfId="0" applyFont="1" applyFill="1" applyAlignment="1">
      <alignment horizontal="left" vertical="top" readingOrder="1"/>
    </xf>
    <xf numFmtId="164" fontId="0" fillId="4" borderId="0" xfId="0" applyNumberFormat="1" applyFill="1" applyAlignment="1">
      <alignment horizontal="center" vertical="top"/>
    </xf>
    <xf numFmtId="164" fontId="0" fillId="0" borderId="0" xfId="0" applyNumberFormat="1" applyAlignment="1">
      <alignment vertical="top" wrapText="1"/>
    </xf>
    <xf numFmtId="0" fontId="39" fillId="4" borderId="0" xfId="0" applyFont="1" applyFill="1" applyAlignment="1">
      <alignment horizontal="center" vertical="top" wrapText="1"/>
    </xf>
    <xf numFmtId="164" fontId="0" fillId="4" borderId="0" xfId="0" applyNumberFormat="1" applyFill="1" applyAlignment="1">
      <alignment vertical="top" wrapText="1"/>
    </xf>
    <xf numFmtId="0" fontId="0" fillId="0" borderId="2" xfId="0" applyBorder="1" applyAlignment="1">
      <alignment vertical="top"/>
    </xf>
    <xf numFmtId="0" fontId="0" fillId="0" borderId="2" xfId="0" applyBorder="1" applyAlignment="1">
      <alignment vertical="top" wrapText="1"/>
    </xf>
    <xf numFmtId="0" fontId="0" fillId="4" borderId="2" xfId="0" applyFill="1" applyBorder="1" applyAlignment="1">
      <alignment vertical="top" wrapText="1"/>
    </xf>
    <xf numFmtId="0" fontId="0" fillId="0" borderId="2" xfId="0" applyBorder="1" applyAlignment="1">
      <alignment horizontal="center" vertical="top"/>
    </xf>
    <xf numFmtId="0" fontId="0" fillId="4" borderId="2" xfId="0" applyFill="1" applyBorder="1" applyAlignment="1">
      <alignment horizontal="center" vertical="top" wrapText="1"/>
    </xf>
    <xf numFmtId="0" fontId="51" fillId="0" borderId="2" xfId="0" applyFont="1" applyBorder="1" applyAlignment="1">
      <alignment horizontal="center" vertical="top" wrapText="1"/>
    </xf>
    <xf numFmtId="0" fontId="39" fillId="4" borderId="0" xfId="0" applyFont="1" applyFill="1" applyAlignment="1">
      <alignment horizontal="left" vertical="top" wrapText="1"/>
    </xf>
    <xf numFmtId="0" fontId="36" fillId="0" borderId="2" xfId="0" applyFont="1" applyBorder="1" applyAlignment="1">
      <alignment horizontal="left" readingOrder="1"/>
    </xf>
    <xf numFmtId="0" fontId="35" fillId="0" borderId="2" xfId="0" applyFont="1" applyBorder="1"/>
    <xf numFmtId="0" fontId="36" fillId="0" borderId="2" xfId="0" applyFont="1" applyBorder="1" applyAlignment="1">
      <alignment horizontal="center" wrapText="1" readingOrder="1"/>
    </xf>
    <xf numFmtId="164" fontId="36" fillId="0" borderId="2" xfId="0" applyNumberFormat="1" applyFont="1" applyBorder="1" applyAlignment="1">
      <alignment horizontal="center" wrapText="1" readingOrder="1"/>
    </xf>
    <xf numFmtId="0" fontId="35" fillId="0" borderId="2" xfId="0" applyFont="1" applyBorder="1" applyAlignment="1">
      <alignment horizontal="center" wrapText="1"/>
    </xf>
    <xf numFmtId="0" fontId="35" fillId="0" borderId="2" xfId="0" applyFont="1" applyBorder="1" applyAlignment="1">
      <alignment horizontal="left"/>
    </xf>
    <xf numFmtId="0" fontId="35" fillId="0" borderId="2" xfId="0" applyFont="1" applyBorder="1" applyAlignment="1">
      <alignment wrapText="1"/>
    </xf>
    <xf numFmtId="0" fontId="52" fillId="0" borderId="2" xfId="0" applyFont="1" applyBorder="1" applyAlignment="1">
      <alignment horizontal="center" wrapText="1"/>
    </xf>
    <xf numFmtId="0" fontId="0" fillId="4" borderId="0" xfId="0" applyFill="1" applyAlignment="1">
      <alignment vertical="top"/>
    </xf>
    <xf numFmtId="0" fontId="57" fillId="0" borderId="0" xfId="0" applyFont="1" applyAlignment="1">
      <alignment vertical="top" wrapText="1"/>
    </xf>
    <xf numFmtId="9" fontId="35" fillId="0" borderId="2" xfId="2" applyFont="1" applyBorder="1" applyAlignment="1">
      <alignment wrapText="1"/>
    </xf>
    <xf numFmtId="9" fontId="51" fillId="0" borderId="3" xfId="2" applyFont="1" applyBorder="1" applyAlignment="1">
      <alignment horizontal="center" vertical="top" wrapText="1"/>
    </xf>
    <xf numFmtId="0" fontId="0" fillId="0" borderId="4" xfId="0" applyBorder="1" applyAlignment="1">
      <alignment horizontal="center" vertical="top" wrapText="1"/>
    </xf>
    <xf numFmtId="0" fontId="39" fillId="0" borderId="4" xfId="0" applyFont="1" applyBorder="1" applyAlignment="1">
      <alignment horizontal="left" vertical="top" wrapText="1" readingOrder="1"/>
    </xf>
    <xf numFmtId="0" fontId="39" fillId="0" borderId="5" xfId="0" applyFont="1" applyBorder="1" applyAlignment="1">
      <alignment horizontal="left" vertical="top" wrapText="1" readingOrder="1"/>
    </xf>
    <xf numFmtId="9" fontId="0" fillId="0" borderId="5" xfId="2" applyFont="1" applyFill="1" applyBorder="1" applyAlignment="1">
      <alignment vertical="top" wrapText="1"/>
    </xf>
    <xf numFmtId="0" fontId="0" fillId="0" borderId="5" xfId="0" applyBorder="1" applyAlignment="1">
      <alignment horizontal="center" vertical="top" wrapText="1"/>
    </xf>
    <xf numFmtId="0" fontId="0" fillId="0" borderId="5" xfId="0" applyBorder="1" applyAlignment="1">
      <alignment vertical="top" wrapText="1"/>
    </xf>
    <xf numFmtId="0" fontId="36" fillId="0" borderId="2" xfId="0" applyFont="1" applyBorder="1" applyAlignment="1">
      <alignment wrapText="1" readingOrder="1"/>
    </xf>
    <xf numFmtId="0" fontId="38" fillId="8" borderId="0" xfId="0" applyFont="1" applyFill="1" applyAlignment="1">
      <alignment vertical="top" wrapText="1" readingOrder="1"/>
    </xf>
    <xf numFmtId="0" fontId="38" fillId="0" borderId="3" xfId="0" applyFont="1" applyBorder="1" applyAlignment="1">
      <alignment vertical="top" wrapText="1" readingOrder="1"/>
    </xf>
    <xf numFmtId="0" fontId="39" fillId="0" borderId="3" xfId="0" applyFont="1" applyBorder="1" applyAlignment="1">
      <alignment vertical="top" wrapText="1" readingOrder="1"/>
    </xf>
    <xf numFmtId="0" fontId="39" fillId="0" borderId="0" xfId="0" applyFont="1" applyAlignment="1">
      <alignment vertical="top"/>
    </xf>
    <xf numFmtId="9" fontId="0" fillId="0" borderId="0" xfId="2" applyFont="1" applyAlignment="1">
      <alignment vertical="center" wrapText="1"/>
    </xf>
    <xf numFmtId="9" fontId="43" fillId="9" borderId="0" xfId="2" applyFont="1" applyFill="1" applyAlignment="1">
      <alignment vertical="center" wrapText="1"/>
    </xf>
    <xf numFmtId="9" fontId="46" fillId="3" borderId="0" xfId="2" applyFont="1" applyFill="1" applyAlignment="1">
      <alignment horizontal="center" vertical="center" wrapText="1"/>
    </xf>
    <xf numFmtId="9" fontId="0" fillId="8" borderId="0" xfId="2" applyFont="1" applyFill="1" applyAlignment="1">
      <alignment vertical="center" wrapText="1"/>
    </xf>
    <xf numFmtId="9" fontId="0" fillId="4" borderId="0" xfId="2" applyFont="1" applyFill="1" applyAlignment="1">
      <alignment vertical="center" wrapText="1"/>
    </xf>
    <xf numFmtId="9" fontId="0" fillId="4" borderId="3" xfId="2" applyFont="1" applyFill="1" applyBorder="1" applyAlignment="1">
      <alignment vertical="center" wrapText="1"/>
    </xf>
    <xf numFmtId="9" fontId="0" fillId="0" borderId="3" xfId="2" applyFont="1" applyBorder="1" applyAlignment="1">
      <alignment vertical="center" wrapText="1"/>
    </xf>
    <xf numFmtId="9" fontId="0" fillId="4" borderId="0" xfId="2" applyFont="1" applyFill="1" applyBorder="1" applyAlignment="1">
      <alignment horizontal="center" vertical="center" wrapText="1"/>
    </xf>
    <xf numFmtId="9" fontId="0" fillId="4" borderId="2" xfId="2" applyFont="1" applyFill="1" applyBorder="1" applyAlignment="1">
      <alignment horizontal="center" vertical="center" wrapText="1"/>
    </xf>
    <xf numFmtId="9" fontId="0" fillId="0" borderId="4" xfId="2" applyFont="1" applyFill="1" applyBorder="1" applyAlignment="1">
      <alignment vertical="center" wrapText="1"/>
    </xf>
    <xf numFmtId="9" fontId="0" fillId="0" borderId="5" xfId="2" applyFont="1" applyFill="1" applyBorder="1" applyAlignment="1">
      <alignment vertical="center" wrapText="1"/>
    </xf>
    <xf numFmtId="9" fontId="0" fillId="0" borderId="2" xfId="2" applyFont="1" applyFill="1" applyBorder="1" applyAlignment="1">
      <alignment vertical="center" wrapText="1"/>
    </xf>
    <xf numFmtId="9" fontId="38" fillId="4" borderId="0" xfId="2" applyFont="1" applyFill="1" applyAlignment="1">
      <alignment vertical="center" wrapText="1"/>
    </xf>
    <xf numFmtId="9" fontId="39" fillId="4" borderId="0" xfId="2" applyFont="1" applyFill="1" applyAlignment="1">
      <alignment vertical="center" wrapText="1"/>
    </xf>
    <xf numFmtId="9" fontId="0" fillId="4" borderId="2" xfId="2" applyFont="1" applyFill="1" applyBorder="1" applyAlignment="1">
      <alignment vertical="center" wrapText="1"/>
    </xf>
    <xf numFmtId="9" fontId="38" fillId="0" borderId="0" xfId="2" applyFont="1" applyAlignment="1">
      <alignment vertical="center" wrapText="1"/>
    </xf>
    <xf numFmtId="9" fontId="0" fillId="0" borderId="0" xfId="2" applyFont="1" applyAlignment="1">
      <alignment vertical="top" wrapText="1"/>
    </xf>
    <xf numFmtId="9" fontId="43" fillId="9" borderId="0" xfId="2" applyFont="1" applyFill="1" applyAlignment="1">
      <alignment vertical="top" wrapText="1"/>
    </xf>
    <xf numFmtId="9" fontId="46" fillId="3" borderId="0" xfId="2" applyFont="1" applyFill="1" applyAlignment="1">
      <alignment horizontal="center" vertical="top" wrapText="1"/>
    </xf>
    <xf numFmtId="9" fontId="0" fillId="8" borderId="0" xfId="2" applyFont="1" applyFill="1" applyAlignment="1">
      <alignment vertical="top" wrapText="1"/>
    </xf>
    <xf numFmtId="9" fontId="0" fillId="4" borderId="0" xfId="2" applyFont="1" applyFill="1" applyAlignment="1">
      <alignment vertical="top" wrapText="1"/>
    </xf>
    <xf numFmtId="9" fontId="0" fillId="4" borderId="3" xfId="2" applyFont="1" applyFill="1" applyBorder="1" applyAlignment="1">
      <alignment vertical="top" wrapText="1"/>
    </xf>
    <xf numFmtId="9" fontId="0" fillId="0" borderId="3" xfId="2" applyFont="1" applyBorder="1" applyAlignment="1">
      <alignment vertical="top" wrapText="1"/>
    </xf>
    <xf numFmtId="9" fontId="0" fillId="0" borderId="0" xfId="2" applyFont="1" applyFill="1" applyBorder="1" applyAlignment="1">
      <alignment vertical="top" wrapText="1"/>
    </xf>
    <xf numFmtId="9" fontId="0" fillId="0" borderId="2" xfId="2" applyFont="1" applyFill="1" applyBorder="1" applyAlignment="1">
      <alignment vertical="top" wrapText="1"/>
    </xf>
    <xf numFmtId="9" fontId="39" fillId="4" borderId="0" xfId="2" applyFont="1" applyFill="1" applyAlignment="1">
      <alignment vertical="top" wrapText="1"/>
    </xf>
    <xf numFmtId="9" fontId="38" fillId="0" borderId="0" xfId="2" applyFont="1" applyAlignment="1">
      <alignment vertical="top" wrapText="1"/>
    </xf>
    <xf numFmtId="9" fontId="0" fillId="0" borderId="0" xfId="2" applyFont="1" applyFill="1" applyAlignment="1">
      <alignment vertical="top" wrapText="1"/>
    </xf>
    <xf numFmtId="0" fontId="46" fillId="3" borderId="0" xfId="0" applyFont="1" applyFill="1" applyAlignment="1">
      <alignment vertical="top" wrapText="1"/>
    </xf>
    <xf numFmtId="0" fontId="39" fillId="4" borderId="3" xfId="0" applyFont="1" applyFill="1" applyBorder="1" applyAlignment="1">
      <alignment vertical="top" wrapText="1" readingOrder="1"/>
    </xf>
    <xf numFmtId="9" fontId="0" fillId="8" borderId="0" xfId="2" applyFont="1" applyFill="1" applyBorder="1" applyAlignment="1">
      <alignment vertical="top" wrapText="1"/>
    </xf>
    <xf numFmtId="9" fontId="0" fillId="0" borderId="6" xfId="2" applyFont="1" applyFill="1" applyBorder="1" applyAlignment="1">
      <alignment vertical="top" wrapText="1"/>
    </xf>
    <xf numFmtId="9" fontId="0" fillId="4" borderId="6" xfId="2" applyFont="1" applyFill="1" applyBorder="1" applyAlignment="1">
      <alignment vertical="top" wrapText="1"/>
    </xf>
    <xf numFmtId="9" fontId="0" fillId="0" borderId="7" xfId="2" applyFont="1" applyFill="1" applyBorder="1" applyAlignment="1">
      <alignment vertical="top" wrapText="1"/>
    </xf>
    <xf numFmtId="0" fontId="39" fillId="0" borderId="6" xfId="0" applyFont="1" applyBorder="1" applyAlignment="1">
      <alignment horizontal="left" wrapText="1" readingOrder="1"/>
    </xf>
    <xf numFmtId="0" fontId="36" fillId="0" borderId="2" xfId="0" applyFont="1" applyBorder="1" applyAlignment="1">
      <alignment horizontal="center" vertical="top" wrapText="1" readingOrder="1"/>
    </xf>
    <xf numFmtId="0" fontId="39" fillId="0" borderId="6" xfId="0" applyFont="1" applyBorder="1" applyAlignment="1">
      <alignment horizontal="center" vertical="top" wrapText="1" readingOrder="1"/>
    </xf>
    <xf numFmtId="0" fontId="39" fillId="0" borderId="7" xfId="0" applyFont="1" applyBorder="1" applyAlignment="1">
      <alignment horizontal="center" vertical="top" wrapText="1" readingOrder="1"/>
    </xf>
    <xf numFmtId="9" fontId="0" fillId="0" borderId="6" xfId="2" applyFont="1" applyBorder="1" applyAlignment="1">
      <alignment vertical="top" wrapText="1"/>
    </xf>
    <xf numFmtId="9" fontId="51" fillId="0" borderId="0" xfId="2" applyFont="1" applyFill="1" applyBorder="1" applyAlignment="1">
      <alignment horizontal="center" vertical="top" wrapText="1"/>
    </xf>
    <xf numFmtId="9" fontId="0" fillId="0" borderId="7" xfId="2" applyFont="1" applyBorder="1" applyAlignment="1">
      <alignment vertical="top" wrapText="1"/>
    </xf>
    <xf numFmtId="9" fontId="51" fillId="0" borderId="0" xfId="2" applyFont="1" applyAlignment="1">
      <alignment horizontal="center" vertical="top" wrapText="1"/>
    </xf>
    <xf numFmtId="9" fontId="38" fillId="0" borderId="0" xfId="2" applyFont="1" applyFill="1" applyAlignment="1">
      <alignment vertical="top" wrapText="1"/>
    </xf>
    <xf numFmtId="9" fontId="51" fillId="0" borderId="3" xfId="2" applyFont="1" applyFill="1" applyBorder="1" applyAlignment="1">
      <alignment horizontal="center" vertical="top" wrapText="1"/>
    </xf>
    <xf numFmtId="0" fontId="39" fillId="0" borderId="1" xfId="0" applyFont="1" applyBorder="1" applyAlignment="1">
      <alignment vertical="top" wrapText="1" readingOrder="1"/>
    </xf>
    <xf numFmtId="9" fontId="0" fillId="0" borderId="0" xfId="2" applyFont="1" applyBorder="1" applyAlignment="1">
      <alignment vertical="top" wrapText="1"/>
    </xf>
    <xf numFmtId="0" fontId="39" fillId="0" borderId="0" xfId="0" applyFont="1" applyAlignment="1">
      <alignment horizontal="center" vertical="top" wrapText="1"/>
    </xf>
    <xf numFmtId="9" fontId="39" fillId="0" borderId="0" xfId="2" applyFont="1" applyFill="1" applyAlignment="1">
      <alignment vertical="top" wrapText="1"/>
    </xf>
    <xf numFmtId="9" fontId="51" fillId="0" borderId="0" xfId="2" applyFont="1" applyFill="1" applyAlignment="1">
      <alignment horizontal="center" vertical="top" wrapText="1"/>
    </xf>
    <xf numFmtId="0" fontId="38" fillId="0" borderId="3" xfId="0" applyFont="1" applyBorder="1" applyAlignment="1">
      <alignment vertical="top" wrapText="1"/>
    </xf>
    <xf numFmtId="0" fontId="65" fillId="0" borderId="0" xfId="0" applyFont="1" applyAlignment="1">
      <alignment horizontal="right" vertical="top"/>
    </xf>
    <xf numFmtId="0" fontId="39" fillId="4" borderId="8" xfId="0" applyFont="1" applyFill="1" applyBorder="1" applyAlignment="1">
      <alignment horizontal="left" vertical="top" wrapText="1" readingOrder="1"/>
    </xf>
    <xf numFmtId="0" fontId="39" fillId="0" borderId="8" xfId="0" applyFont="1" applyBorder="1" applyAlignment="1">
      <alignment horizontal="center" vertical="top" wrapText="1" readingOrder="1"/>
    </xf>
    <xf numFmtId="164" fontId="39" fillId="4" borderId="8" xfId="0" applyNumberFormat="1" applyFont="1" applyFill="1" applyBorder="1" applyAlignment="1">
      <alignment horizontal="center" vertical="top" wrapText="1" readingOrder="1"/>
    </xf>
    <xf numFmtId="0" fontId="0" fillId="0" borderId="8" xfId="0" applyBorder="1" applyAlignment="1">
      <alignment horizontal="center" vertical="top" wrapText="1"/>
    </xf>
    <xf numFmtId="0" fontId="58" fillId="0" borderId="0" xfId="0" applyFont="1" applyAlignment="1">
      <alignment horizontal="left" vertical="top"/>
    </xf>
    <xf numFmtId="9" fontId="0" fillId="4" borderId="2" xfId="2" applyFont="1" applyFill="1" applyBorder="1" applyAlignment="1">
      <alignment vertical="top" wrapText="1"/>
    </xf>
    <xf numFmtId="0" fontId="35" fillId="0" borderId="2" xfId="0" applyFont="1" applyBorder="1" applyAlignment="1">
      <alignment vertical="top"/>
    </xf>
    <xf numFmtId="0" fontId="58" fillId="0" borderId="2" xfId="0" applyFont="1" applyBorder="1" applyAlignment="1">
      <alignment horizontal="left" vertical="top"/>
    </xf>
    <xf numFmtId="0" fontId="0" fillId="0" borderId="2" xfId="0" applyBorder="1" applyAlignment="1">
      <alignment horizontal="right" vertical="top"/>
    </xf>
    <xf numFmtId="164" fontId="39" fillId="0" borderId="0" xfId="0" applyNumberFormat="1" applyFont="1" applyAlignment="1">
      <alignment horizontal="center" vertical="top"/>
    </xf>
    <xf numFmtId="0" fontId="0" fillId="4" borderId="0" xfId="0" applyFill="1" applyAlignment="1">
      <alignment horizontal="left" vertical="top" wrapText="1"/>
    </xf>
    <xf numFmtId="9" fontId="38" fillId="10" borderId="0" xfId="2" applyFont="1" applyFill="1" applyAlignment="1">
      <alignment vertical="top" wrapText="1"/>
    </xf>
    <xf numFmtId="0" fontId="58" fillId="0" borderId="1" xfId="0" applyFont="1" applyBorder="1" applyAlignment="1">
      <alignment horizontal="left" vertical="top"/>
    </xf>
    <xf numFmtId="9" fontId="0" fillId="0" borderId="1" xfId="2" applyFont="1" applyFill="1" applyBorder="1" applyAlignment="1">
      <alignment vertical="top" wrapText="1"/>
    </xf>
    <xf numFmtId="164" fontId="67" fillId="0" borderId="3" xfId="0" applyNumberFormat="1" applyFont="1" applyBorder="1" applyAlignment="1">
      <alignment vertical="top" wrapText="1" readingOrder="1"/>
    </xf>
    <xf numFmtId="164" fontId="64" fillId="0" borderId="0" xfId="0" applyNumberFormat="1" applyFont="1" applyAlignment="1">
      <alignment horizontal="center" vertical="top" wrapText="1" readingOrder="1"/>
    </xf>
    <xf numFmtId="9" fontId="0" fillId="4" borderId="7" xfId="2" applyFont="1" applyFill="1" applyBorder="1" applyAlignment="1">
      <alignment vertical="top" wrapText="1"/>
    </xf>
    <xf numFmtId="9" fontId="39" fillId="0" borderId="7" xfId="2" applyFont="1" applyFill="1" applyBorder="1" applyAlignment="1">
      <alignment vertical="top" wrapText="1"/>
    </xf>
    <xf numFmtId="9" fontId="39" fillId="0" borderId="6" xfId="2" applyFont="1" applyFill="1" applyBorder="1" applyAlignment="1">
      <alignment vertical="top" wrapText="1"/>
    </xf>
    <xf numFmtId="0" fontId="68" fillId="0" borderId="0" xfId="0" applyFont="1" applyAlignment="1">
      <alignment horizontal="right" vertical="top"/>
    </xf>
    <xf numFmtId="9" fontId="0" fillId="0" borderId="2" xfId="2" applyFont="1" applyBorder="1" applyAlignment="1">
      <alignment vertical="top" wrapText="1"/>
    </xf>
    <xf numFmtId="0" fontId="0" fillId="0" borderId="1" xfId="0" applyBorder="1" applyAlignment="1">
      <alignment horizontal="center" vertical="top"/>
    </xf>
    <xf numFmtId="9" fontId="0" fillId="0" borderId="6" xfId="2" applyFont="1" applyBorder="1" applyAlignment="1">
      <alignment vertical="top"/>
    </xf>
    <xf numFmtId="0" fontId="38" fillId="4" borderId="0" xfId="0" applyFont="1" applyFill="1" applyAlignment="1">
      <alignment horizontal="left" vertical="top" wrapText="1" readingOrder="1"/>
    </xf>
    <xf numFmtId="0" fontId="39" fillId="0" borderId="2" xfId="0" applyFont="1" applyBorder="1" applyAlignment="1">
      <alignment horizontal="center" vertical="top" wrapText="1" readingOrder="1"/>
    </xf>
    <xf numFmtId="0" fontId="38" fillId="4" borderId="3" xfId="0" applyFont="1" applyFill="1" applyBorder="1" applyAlignment="1">
      <alignment horizontal="left" vertical="top" wrapText="1" readingOrder="1"/>
    </xf>
    <xf numFmtId="0" fontId="70" fillId="0" borderId="8" xfId="0" applyFont="1" applyBorder="1" applyAlignment="1">
      <alignment vertical="top" wrapText="1"/>
    </xf>
    <xf numFmtId="0" fontId="71" fillId="0" borderId="0" xfId="0" applyFont="1" applyAlignment="1">
      <alignment horizontal="right" vertical="top"/>
    </xf>
    <xf numFmtId="0" fontId="0" fillId="11" borderId="3" xfId="0" applyFill="1" applyBorder="1" applyAlignment="1">
      <alignment vertical="top" wrapText="1"/>
    </xf>
    <xf numFmtId="0" fontId="39" fillId="0" borderId="3" xfId="0" applyFont="1" applyBorder="1" applyAlignment="1">
      <alignment vertical="top" readingOrder="1"/>
    </xf>
    <xf numFmtId="0" fontId="60" fillId="0" borderId="0" xfId="0" applyFont="1" applyAlignment="1">
      <alignment vertical="top" wrapText="1"/>
    </xf>
    <xf numFmtId="0" fontId="61" fillId="0" borderId="3" xfId="0" applyFont="1" applyBorder="1" applyAlignment="1">
      <alignment vertical="top" wrapText="1"/>
    </xf>
    <xf numFmtId="0" fontId="39" fillId="0" borderId="10" xfId="0" applyFont="1" applyBorder="1" applyAlignment="1">
      <alignment vertical="top" wrapText="1" readingOrder="1"/>
    </xf>
    <xf numFmtId="0" fontId="40" fillId="0" borderId="3" xfId="0" applyFont="1" applyBorder="1" applyAlignment="1">
      <alignment vertical="top" wrapText="1" readingOrder="1"/>
    </xf>
    <xf numFmtId="0" fontId="39" fillId="0" borderId="8" xfId="0" applyFont="1" applyBorder="1" applyAlignment="1">
      <alignment vertical="top" wrapText="1" readingOrder="1"/>
    </xf>
    <xf numFmtId="0" fontId="58" fillId="0" borderId="3" xfId="0" applyFont="1" applyBorder="1" applyAlignment="1">
      <alignment vertical="top" wrapText="1" readingOrder="1"/>
    </xf>
    <xf numFmtId="0" fontId="59" fillId="0" borderId="3" xfId="0" applyFont="1" applyBorder="1" applyAlignment="1">
      <alignment vertical="top" wrapText="1"/>
    </xf>
    <xf numFmtId="0" fontId="72" fillId="3" borderId="0" xfId="0" applyFont="1" applyFill="1" applyAlignment="1">
      <alignment vertical="top"/>
    </xf>
    <xf numFmtId="0" fontId="39" fillId="0" borderId="0" xfId="0" applyFont="1" applyAlignment="1">
      <alignment vertical="center" wrapText="1"/>
    </xf>
    <xf numFmtId="164" fontId="39" fillId="0" borderId="3" xfId="0" applyNumberFormat="1" applyFont="1" applyBorder="1" applyAlignment="1">
      <alignment vertical="top" wrapText="1" readingOrder="1"/>
    </xf>
    <xf numFmtId="0" fontId="70" fillId="0" borderId="0" xfId="0" applyFont="1" applyAlignment="1">
      <alignment horizontal="left" vertical="top" wrapText="1"/>
    </xf>
    <xf numFmtId="0" fontId="67" fillId="0" borderId="3" xfId="0" applyFont="1" applyBorder="1" applyAlignment="1">
      <alignment vertical="top" wrapText="1" readingOrder="1"/>
    </xf>
    <xf numFmtId="164" fontId="67" fillId="0" borderId="0" xfId="0" applyNumberFormat="1" applyFont="1" applyAlignment="1">
      <alignment vertical="top" wrapText="1" readingOrder="1"/>
    </xf>
    <xf numFmtId="9" fontId="0" fillId="0" borderId="3" xfId="2" applyFont="1" applyFill="1" applyBorder="1" applyAlignment="1">
      <alignment vertical="top" wrapText="1"/>
    </xf>
    <xf numFmtId="0" fontId="73" fillId="0" borderId="0" xfId="0" applyFont="1" applyAlignment="1">
      <alignment vertical="top" wrapText="1" readingOrder="1"/>
    </xf>
    <xf numFmtId="0" fontId="73" fillId="0" borderId="3" xfId="0" applyFont="1" applyBorder="1" applyAlignment="1">
      <alignment vertical="top" wrapText="1" readingOrder="1"/>
    </xf>
    <xf numFmtId="0" fontId="39" fillId="0" borderId="1" xfId="0" applyFont="1" applyBorder="1" applyAlignment="1">
      <alignment horizontal="center" vertical="top" wrapText="1" readingOrder="1"/>
    </xf>
    <xf numFmtId="0" fontId="38" fillId="12" borderId="0" xfId="0" applyFont="1" applyFill="1" applyAlignment="1">
      <alignment horizontal="center" vertical="top" wrapText="1" readingOrder="1"/>
    </xf>
    <xf numFmtId="0" fontId="39" fillId="4" borderId="1" xfId="0" applyFont="1" applyFill="1" applyBorder="1" applyAlignment="1">
      <alignment horizontal="left" vertical="top" wrapText="1" readingOrder="1"/>
    </xf>
    <xf numFmtId="9" fontId="0" fillId="0" borderId="6" xfId="2" applyFont="1" applyFill="1" applyBorder="1" applyAlignment="1">
      <alignment horizontal="left" vertical="top" wrapText="1" indent="2"/>
    </xf>
    <xf numFmtId="0" fontId="68" fillId="0" borderId="3" xfId="0" applyFont="1" applyBorder="1" applyAlignment="1">
      <alignment horizontal="right" vertical="top"/>
    </xf>
    <xf numFmtId="0" fontId="39" fillId="0" borderId="0" xfId="0" applyFont="1" applyAlignment="1">
      <alignment horizontal="left" vertical="top" wrapText="1" indent="2" readingOrder="1"/>
    </xf>
    <xf numFmtId="0" fontId="39" fillId="0" borderId="2" xfId="0" applyFont="1" applyBorder="1" applyAlignment="1">
      <alignment horizontal="center" vertical="top" wrapText="1"/>
    </xf>
    <xf numFmtId="0" fontId="39" fillId="0" borderId="2" xfId="0" applyFont="1" applyBorder="1" applyAlignment="1">
      <alignment vertical="top" wrapText="1"/>
    </xf>
    <xf numFmtId="9" fontId="39" fillId="0" borderId="2" xfId="2" applyFont="1" applyFill="1" applyBorder="1" applyAlignment="1">
      <alignment vertical="top" wrapText="1"/>
    </xf>
    <xf numFmtId="0" fontId="58" fillId="0" borderId="0" xfId="0" applyFont="1" applyAlignment="1">
      <alignment wrapText="1" readingOrder="1"/>
    </xf>
    <xf numFmtId="0" fontId="39" fillId="3" borderId="3" xfId="0" applyFont="1" applyFill="1" applyBorder="1" applyAlignment="1">
      <alignment horizontal="center" vertical="top" wrapText="1" readingOrder="1"/>
    </xf>
    <xf numFmtId="164" fontId="39" fillId="3" borderId="3" xfId="0" applyNumberFormat="1" applyFont="1" applyFill="1" applyBorder="1" applyAlignment="1">
      <alignment horizontal="center" vertical="top" wrapText="1" readingOrder="1"/>
    </xf>
    <xf numFmtId="0" fontId="38" fillId="3" borderId="3" xfId="0" applyFont="1" applyFill="1" applyBorder="1" applyAlignment="1">
      <alignment horizontal="center" vertical="top" wrapText="1" readingOrder="1"/>
    </xf>
    <xf numFmtId="0" fontId="0" fillId="3" borderId="3" xfId="0" applyFill="1" applyBorder="1" applyAlignment="1">
      <alignment horizontal="center" vertical="top" wrapText="1"/>
    </xf>
    <xf numFmtId="0" fontId="39" fillId="3" borderId="3" xfId="0" applyFont="1" applyFill="1" applyBorder="1" applyAlignment="1">
      <alignment vertical="top" wrapText="1" readingOrder="1"/>
    </xf>
    <xf numFmtId="9" fontId="0" fillId="3" borderId="3" xfId="2" applyFont="1" applyFill="1" applyBorder="1" applyAlignment="1">
      <alignment vertical="top" wrapText="1"/>
    </xf>
    <xf numFmtId="0" fontId="51" fillId="3" borderId="3" xfId="0" applyFont="1" applyFill="1" applyBorder="1" applyAlignment="1">
      <alignment horizontal="center" vertical="top" wrapText="1"/>
    </xf>
    <xf numFmtId="0" fontId="0" fillId="3" borderId="3" xfId="0" applyFill="1" applyBorder="1" applyAlignment="1">
      <alignment vertical="top" wrapText="1"/>
    </xf>
    <xf numFmtId="0" fontId="39" fillId="3" borderId="0" xfId="0" applyFont="1" applyFill="1" applyAlignment="1">
      <alignment horizontal="center" vertical="top" wrapText="1" readingOrder="1"/>
    </xf>
    <xf numFmtId="164" fontId="0" fillId="3" borderId="0" xfId="0" applyNumberFormat="1" applyFill="1" applyAlignment="1">
      <alignment vertical="top" wrapText="1"/>
    </xf>
    <xf numFmtId="164" fontId="39" fillId="3" borderId="0" xfId="0" applyNumberFormat="1" applyFont="1" applyFill="1" applyAlignment="1">
      <alignment horizontal="center" vertical="top" wrapText="1" readingOrder="1"/>
    </xf>
    <xf numFmtId="0" fontId="38" fillId="3" borderId="0" xfId="0" applyFont="1" applyFill="1" applyAlignment="1">
      <alignment horizontal="center" vertical="top" wrapText="1" readingOrder="1"/>
    </xf>
    <xf numFmtId="0" fontId="0" fillId="3" borderId="0" xfId="0" applyFill="1" applyAlignment="1">
      <alignment horizontal="center" vertical="top" wrapText="1"/>
    </xf>
    <xf numFmtId="0" fontId="39" fillId="3" borderId="0" xfId="0" applyFont="1" applyFill="1" applyAlignment="1">
      <alignment vertical="top" wrapText="1"/>
    </xf>
    <xf numFmtId="9" fontId="0" fillId="3" borderId="0" xfId="2" applyFont="1" applyFill="1" applyAlignment="1">
      <alignment vertical="top" wrapText="1"/>
    </xf>
    <xf numFmtId="0" fontId="51" fillId="3" borderId="0" xfId="0" applyFont="1" applyFill="1" applyAlignment="1">
      <alignment horizontal="center" vertical="top" wrapText="1"/>
    </xf>
    <xf numFmtId="0" fontId="0" fillId="3" borderId="0" xfId="0" applyFill="1" applyAlignment="1">
      <alignment vertical="top" wrapText="1"/>
    </xf>
    <xf numFmtId="0" fontId="39" fillId="3" borderId="0" xfId="0" applyFont="1" applyFill="1" applyAlignment="1">
      <alignment vertical="top" wrapText="1" readingOrder="1"/>
    </xf>
    <xf numFmtId="0" fontId="39" fillId="3" borderId="0" xfId="0" applyFont="1" applyFill="1" applyAlignment="1">
      <alignment horizontal="center" vertical="top" wrapText="1"/>
    </xf>
    <xf numFmtId="9" fontId="39" fillId="3" borderId="0" xfId="2" applyFont="1" applyFill="1" applyAlignment="1">
      <alignment vertical="top" wrapText="1"/>
    </xf>
    <xf numFmtId="0" fontId="0" fillId="3" borderId="0" xfId="0" applyFill="1" applyAlignment="1">
      <alignment horizontal="center" vertical="top"/>
    </xf>
    <xf numFmtId="164" fontId="0" fillId="3" borderId="0" xfId="0" applyNumberFormat="1" applyFill="1" applyAlignment="1">
      <alignment horizontal="center" vertical="top"/>
    </xf>
    <xf numFmtId="0" fontId="39" fillId="0" borderId="0" xfId="0" applyFont="1" applyAlignment="1">
      <alignment horizontal="left" wrapText="1" readingOrder="1"/>
    </xf>
    <xf numFmtId="0" fontId="41" fillId="0" borderId="0" xfId="0" applyFont="1" applyAlignment="1">
      <alignment horizontal="left" vertical="top" wrapText="1" indent="2"/>
    </xf>
    <xf numFmtId="0" fontId="40" fillId="0" borderId="6" xfId="0" applyFont="1" applyBorder="1" applyAlignment="1">
      <alignment horizontal="left" wrapText="1" indent="2" readingOrder="1"/>
    </xf>
    <xf numFmtId="0" fontId="40" fillId="0" borderId="0" xfId="0" applyFont="1" applyAlignment="1">
      <alignment horizontal="left" vertical="top" wrapText="1" indent="2" readingOrder="1"/>
    </xf>
    <xf numFmtId="9" fontId="39" fillId="0" borderId="0" xfId="2" applyFont="1" applyFill="1" applyBorder="1" applyAlignment="1">
      <alignment vertical="top" wrapText="1"/>
    </xf>
    <xf numFmtId="0" fontId="0" fillId="0" borderId="0" xfId="0" applyAlignment="1">
      <alignment horizontal="center" vertical="top"/>
    </xf>
    <xf numFmtId="0" fontId="39" fillId="0" borderId="0" xfId="0" applyFont="1" applyAlignment="1">
      <alignment vertical="top" wrapText="1" readingOrder="1"/>
    </xf>
    <xf numFmtId="0" fontId="39" fillId="0" borderId="2" xfId="0" applyFont="1" applyBorder="1" applyAlignment="1">
      <alignment vertical="top" wrapText="1" readingOrder="1"/>
    </xf>
    <xf numFmtId="0" fontId="39" fillId="0" borderId="3" xfId="0" applyFont="1" applyBorder="1" applyAlignment="1">
      <alignment horizontal="left" vertical="top" wrapText="1" readingOrder="1"/>
    </xf>
    <xf numFmtId="0" fontId="39" fillId="0" borderId="0" xfId="0" applyFont="1" applyAlignment="1">
      <alignment horizontal="left" vertical="top" wrapText="1" readingOrder="1"/>
    </xf>
    <xf numFmtId="0" fontId="39" fillId="0" borderId="2" xfId="0" applyFont="1" applyBorder="1" applyAlignment="1">
      <alignment horizontal="left" vertical="top" wrapText="1" readingOrder="1"/>
    </xf>
    <xf numFmtId="0" fontId="38" fillId="0" borderId="3" xfId="0" applyFont="1" applyBorder="1" applyAlignment="1">
      <alignment horizontal="center" vertical="top" wrapText="1" readingOrder="1"/>
    </xf>
    <xf numFmtId="0" fontId="38" fillId="0" borderId="0" xfId="0" applyFont="1" applyAlignment="1">
      <alignment horizontal="center" vertical="top" wrapText="1" readingOrder="1"/>
    </xf>
    <xf numFmtId="0" fontId="38" fillId="0" borderId="2" xfId="0" applyFont="1" applyBorder="1" applyAlignment="1">
      <alignment horizontal="center" vertical="top" wrapText="1" readingOrder="1"/>
    </xf>
    <xf numFmtId="0" fontId="39" fillId="4" borderId="3" xfId="0" applyFont="1" applyFill="1" applyBorder="1" applyAlignment="1">
      <alignment horizontal="left" vertical="top" wrapText="1" readingOrder="1"/>
    </xf>
    <xf numFmtId="0" fontId="39" fillId="4" borderId="0" xfId="0" applyFont="1" applyFill="1" applyAlignment="1">
      <alignment horizontal="left" vertical="top" wrapText="1" readingOrder="1"/>
    </xf>
    <xf numFmtId="0" fontId="0" fillId="0" borderId="3" xfId="0" applyBorder="1" applyAlignment="1">
      <alignment horizontal="center" vertical="top" wrapText="1"/>
    </xf>
    <xf numFmtId="0" fontId="0" fillId="0" borderId="0" xfId="0" applyAlignment="1">
      <alignment horizontal="center" vertical="top" wrapText="1"/>
    </xf>
    <xf numFmtId="0" fontId="0" fillId="0" borderId="2" xfId="0" applyBorder="1" applyAlignment="1">
      <alignment horizontal="center" vertical="top" wrapText="1"/>
    </xf>
    <xf numFmtId="164" fontId="39" fillId="0" borderId="3" xfId="0" applyNumberFormat="1" applyFont="1" applyBorder="1" applyAlignment="1">
      <alignment horizontal="center" vertical="top" wrapText="1" readingOrder="1"/>
    </xf>
    <xf numFmtId="164" fontId="39" fillId="0" borderId="0" xfId="0" applyNumberFormat="1" applyFont="1" applyAlignment="1">
      <alignment horizontal="center" vertical="top" wrapText="1" readingOrder="1"/>
    </xf>
    <xf numFmtId="164" fontId="39" fillId="0" borderId="2" xfId="0" applyNumberFormat="1" applyFont="1" applyBorder="1" applyAlignment="1">
      <alignment horizontal="center" vertical="top" wrapText="1" readingOrder="1"/>
    </xf>
    <xf numFmtId="0" fontId="39" fillId="4" borderId="2" xfId="0" applyFont="1" applyFill="1" applyBorder="1" applyAlignment="1">
      <alignment horizontal="left" vertical="top" wrapText="1" readingOrder="1"/>
    </xf>
    <xf numFmtId="9" fontId="0" fillId="0" borderId="3" xfId="0" applyNumberFormat="1" applyBorder="1" applyAlignment="1">
      <alignment horizontal="center" vertical="top" wrapText="1"/>
    </xf>
    <xf numFmtId="9" fontId="0" fillId="0" borderId="0" xfId="0" applyNumberFormat="1" applyAlignment="1">
      <alignment horizontal="center" vertical="top" wrapText="1"/>
    </xf>
    <xf numFmtId="0" fontId="59" fillId="0" borderId="0" xfId="0" applyFont="1" applyAlignment="1">
      <alignment horizontal="left" vertical="top" wrapText="1"/>
    </xf>
    <xf numFmtId="0" fontId="39" fillId="0" borderId="3" xfId="0" applyFont="1" applyBorder="1" applyAlignment="1">
      <alignment horizontal="center" vertical="top" wrapText="1" readingOrder="1"/>
    </xf>
    <xf numFmtId="164" fontId="39" fillId="4" borderId="0" xfId="0" applyNumberFormat="1" applyFont="1" applyFill="1" applyAlignment="1">
      <alignment horizontal="center" vertical="top" wrapText="1" readingOrder="1"/>
    </xf>
    <xf numFmtId="0" fontId="58" fillId="0" borderId="0" xfId="0" applyFont="1" applyAlignment="1">
      <alignment horizontal="left" vertical="top" wrapText="1"/>
    </xf>
    <xf numFmtId="164" fontId="0" fillId="0" borderId="0" xfId="0" applyNumberFormat="1" applyAlignment="1">
      <alignment horizontal="center" vertical="top" wrapText="1"/>
    </xf>
    <xf numFmtId="0" fontId="39" fillId="0" borderId="8" xfId="0" applyFont="1" applyBorder="1" applyAlignment="1">
      <alignment horizontal="left" vertical="top" wrapText="1" readingOrder="1"/>
    </xf>
    <xf numFmtId="9" fontId="0" fillId="0" borderId="8" xfId="0" applyNumberFormat="1" applyBorder="1" applyAlignment="1">
      <alignment horizontal="center" vertical="top" wrapText="1"/>
    </xf>
    <xf numFmtId="0" fontId="38" fillId="0" borderId="8" xfId="0" applyFont="1" applyBorder="1" applyAlignment="1">
      <alignment horizontal="center" vertical="top" wrapText="1" readingOrder="1"/>
    </xf>
    <xf numFmtId="0" fontId="39" fillId="0" borderId="0" xfId="0" applyFont="1" applyAlignment="1">
      <alignment horizontal="left" vertical="top" wrapText="1"/>
    </xf>
    <xf numFmtId="0" fontId="38" fillId="0" borderId="0" xfId="0" applyFont="1" applyAlignment="1">
      <alignment horizontal="center" vertical="top" wrapText="1"/>
    </xf>
    <xf numFmtId="164" fontId="39" fillId="0" borderId="0" xfId="0" applyNumberFormat="1" applyFont="1" applyAlignment="1">
      <alignment horizontal="center" vertical="top" wrapText="1"/>
    </xf>
    <xf numFmtId="0" fontId="0" fillId="0" borderId="3" xfId="0" applyBorder="1" applyAlignment="1">
      <alignment horizontal="left" vertical="top" wrapText="1"/>
    </xf>
    <xf numFmtId="0" fontId="0" fillId="0" borderId="0" xfId="0" applyAlignment="1">
      <alignment horizontal="left" vertical="top" wrapText="1"/>
    </xf>
    <xf numFmtId="164" fontId="39" fillId="4" borderId="3" xfId="0" applyNumberFormat="1" applyFont="1" applyFill="1" applyBorder="1" applyAlignment="1">
      <alignment horizontal="center" vertical="top" wrapText="1" readingOrder="1"/>
    </xf>
    <xf numFmtId="164" fontId="39" fillId="0" borderId="3" xfId="0" applyNumberFormat="1" applyFont="1" applyBorder="1" applyAlignment="1">
      <alignment horizontal="center" vertical="top"/>
    </xf>
    <xf numFmtId="0" fontId="38" fillId="0" borderId="0" xfId="0" applyFont="1" applyAlignment="1">
      <alignment vertical="top" wrapText="1" readingOrder="1"/>
    </xf>
    <xf numFmtId="0" fontId="38" fillId="0" borderId="2" xfId="0" applyFont="1" applyBorder="1" applyAlignment="1">
      <alignment vertical="top" wrapText="1" readingOrder="1"/>
    </xf>
    <xf numFmtId="164" fontId="67" fillId="0" borderId="3" xfId="0" applyNumberFormat="1" applyFont="1" applyBorder="1" applyAlignment="1">
      <alignment horizontal="center" vertical="top" wrapText="1" readingOrder="1"/>
    </xf>
    <xf numFmtId="0" fontId="38" fillId="0" borderId="0" xfId="0" applyFont="1" applyAlignment="1">
      <alignment horizontal="left" vertical="top" wrapText="1" readingOrder="1"/>
    </xf>
    <xf numFmtId="164" fontId="0" fillId="0" borderId="0" xfId="0" applyNumberFormat="1" applyAlignment="1">
      <alignment horizontal="center" vertical="top"/>
    </xf>
    <xf numFmtId="164" fontId="0" fillId="0" borderId="2" xfId="0" applyNumberFormat="1" applyBorder="1" applyAlignment="1">
      <alignment horizontal="center" vertical="top"/>
    </xf>
    <xf numFmtId="164" fontId="0" fillId="0" borderId="3" xfId="0" applyNumberFormat="1" applyBorder="1" applyAlignment="1">
      <alignment horizontal="center" vertical="top"/>
    </xf>
    <xf numFmtId="9" fontId="39" fillId="0" borderId="0" xfId="0" applyNumberFormat="1" applyFont="1" applyAlignment="1">
      <alignment horizontal="center" vertical="top" wrapText="1"/>
    </xf>
    <xf numFmtId="164" fontId="0" fillId="0" borderId="3" xfId="0" applyNumberFormat="1" applyBorder="1" applyAlignment="1">
      <alignment horizontal="center" vertical="top" wrapText="1"/>
    </xf>
    <xf numFmtId="0" fontId="39" fillId="0" borderId="0" xfId="0" applyFont="1" applyAlignment="1">
      <alignment horizontal="center" vertical="top" wrapText="1" readingOrder="1"/>
    </xf>
    <xf numFmtId="0" fontId="38" fillId="0" borderId="3" xfId="0" applyFont="1" applyBorder="1" applyAlignment="1">
      <alignment horizontal="left" vertical="top" wrapText="1" readingOrder="1"/>
    </xf>
    <xf numFmtId="0" fontId="0" fillId="0" borderId="1" xfId="0" applyBorder="1" applyAlignment="1">
      <alignment horizontal="center" vertical="top" wrapText="1"/>
    </xf>
    <xf numFmtId="0" fontId="0" fillId="0" borderId="0" xfId="0" applyFill="1" applyAlignment="1">
      <alignment vertical="top" wrapText="1"/>
    </xf>
    <xf numFmtId="0" fontId="0" fillId="0" borderId="0" xfId="0" applyAlignment="1">
      <alignment horizontal="center" vertical="top"/>
    </xf>
    <xf numFmtId="0" fontId="39" fillId="0" borderId="0" xfId="0" applyFont="1" applyAlignment="1">
      <alignment vertical="top" wrapText="1" readingOrder="1"/>
    </xf>
    <xf numFmtId="0" fontId="39" fillId="0" borderId="2" xfId="0" applyFont="1" applyBorder="1" applyAlignment="1">
      <alignment vertical="top" wrapText="1" readingOrder="1"/>
    </xf>
    <xf numFmtId="0" fontId="39" fillId="0" borderId="3" xfId="0" applyFont="1" applyBorder="1" applyAlignment="1">
      <alignment horizontal="left" vertical="top" wrapText="1" readingOrder="1"/>
    </xf>
    <xf numFmtId="0" fontId="39" fillId="0" borderId="0" xfId="0" applyFont="1" applyAlignment="1">
      <alignment horizontal="left" vertical="top" wrapText="1" readingOrder="1"/>
    </xf>
    <xf numFmtId="0" fontId="39" fillId="0" borderId="2" xfId="0" applyFont="1" applyBorder="1" applyAlignment="1">
      <alignment horizontal="left" vertical="top" wrapText="1" readingOrder="1"/>
    </xf>
    <xf numFmtId="0" fontId="38" fillId="0" borderId="3" xfId="0" applyFont="1" applyBorder="1" applyAlignment="1">
      <alignment horizontal="center" vertical="top" wrapText="1" readingOrder="1"/>
    </xf>
    <xf numFmtId="0" fontId="38" fillId="0" borderId="0" xfId="0" applyFont="1" applyAlignment="1">
      <alignment horizontal="center" vertical="top" wrapText="1" readingOrder="1"/>
    </xf>
    <xf numFmtId="0" fontId="38" fillId="0" borderId="2" xfId="0" applyFont="1" applyBorder="1" applyAlignment="1">
      <alignment horizontal="center" vertical="top" wrapText="1" readingOrder="1"/>
    </xf>
    <xf numFmtId="0" fontId="39" fillId="4" borderId="3" xfId="0" applyFont="1" applyFill="1" applyBorder="1" applyAlignment="1">
      <alignment horizontal="left" vertical="top" wrapText="1" readingOrder="1"/>
    </xf>
    <xf numFmtId="0" fontId="39" fillId="4" borderId="0" xfId="0" applyFont="1" applyFill="1" applyAlignment="1">
      <alignment horizontal="left" vertical="top" wrapText="1" readingOrder="1"/>
    </xf>
    <xf numFmtId="164" fontId="0" fillId="0" borderId="3" xfId="0" applyNumberFormat="1" applyBorder="1" applyAlignment="1">
      <alignment horizontal="center" vertical="top" wrapText="1"/>
    </xf>
    <xf numFmtId="9" fontId="0" fillId="0" borderId="0" xfId="0" applyNumberFormat="1" applyAlignment="1">
      <alignment horizontal="center" vertical="top" wrapText="1"/>
    </xf>
    <xf numFmtId="0" fontId="0" fillId="0" borderId="0" xfId="0" applyAlignment="1">
      <alignment horizontal="center" vertical="top" wrapText="1"/>
    </xf>
    <xf numFmtId="0" fontId="0" fillId="0" borderId="2" xfId="0" applyBorder="1" applyAlignment="1">
      <alignment horizontal="center" vertical="top" wrapText="1"/>
    </xf>
    <xf numFmtId="0" fontId="0" fillId="0" borderId="3" xfId="0" applyBorder="1" applyAlignment="1">
      <alignment horizontal="center" vertical="top" wrapText="1"/>
    </xf>
    <xf numFmtId="164" fontId="39" fillId="0" borderId="3" xfId="0" applyNumberFormat="1" applyFont="1" applyBorder="1" applyAlignment="1">
      <alignment horizontal="center" vertical="top" wrapText="1" readingOrder="1"/>
    </xf>
    <xf numFmtId="164" fontId="39" fillId="0" borderId="0" xfId="0" applyNumberFormat="1" applyFont="1" applyAlignment="1">
      <alignment horizontal="center" vertical="top" wrapText="1" readingOrder="1"/>
    </xf>
    <xf numFmtId="164" fontId="39" fillId="0" borderId="2" xfId="0" applyNumberFormat="1" applyFont="1" applyBorder="1" applyAlignment="1">
      <alignment horizontal="center" vertical="top" wrapText="1" readingOrder="1"/>
    </xf>
    <xf numFmtId="0" fontId="39" fillId="4" borderId="2" xfId="0" applyFont="1" applyFill="1" applyBorder="1" applyAlignment="1">
      <alignment horizontal="left" vertical="top" wrapText="1" readingOrder="1"/>
    </xf>
    <xf numFmtId="164" fontId="0" fillId="0" borderId="0" xfId="0" applyNumberFormat="1" applyAlignment="1">
      <alignment horizontal="center" vertical="top" wrapText="1"/>
    </xf>
    <xf numFmtId="164" fontId="0" fillId="0" borderId="2" xfId="0" applyNumberFormat="1" applyBorder="1" applyAlignment="1">
      <alignment horizontal="center" vertical="top" wrapText="1"/>
    </xf>
    <xf numFmtId="0" fontId="58" fillId="0" borderId="3" xfId="0" applyFont="1" applyBorder="1" applyAlignment="1">
      <alignment horizontal="left" vertical="top" wrapText="1" readingOrder="1"/>
    </xf>
    <xf numFmtId="164" fontId="39" fillId="0" borderId="8" xfId="0" applyNumberFormat="1" applyFont="1" applyBorder="1" applyAlignment="1">
      <alignment horizontal="center" vertical="top" wrapText="1" readingOrder="1"/>
    </xf>
    <xf numFmtId="164" fontId="39" fillId="0" borderId="9" xfId="0" applyNumberFormat="1" applyFont="1" applyBorder="1" applyAlignment="1">
      <alignment horizontal="center" vertical="top" wrapText="1" readingOrder="1"/>
    </xf>
    <xf numFmtId="9" fontId="0" fillId="0" borderId="3" xfId="0" applyNumberFormat="1" applyBorder="1" applyAlignment="1">
      <alignment horizontal="center" vertical="top" wrapText="1"/>
    </xf>
    <xf numFmtId="9" fontId="0" fillId="0" borderId="2" xfId="0" applyNumberFormat="1" applyBorder="1" applyAlignment="1">
      <alignment horizontal="center" vertical="top" wrapText="1"/>
    </xf>
    <xf numFmtId="0" fontId="73" fillId="0" borderId="0" xfId="0" applyFont="1" applyAlignment="1">
      <alignment horizontal="left" vertical="top" wrapText="1" readingOrder="1"/>
    </xf>
    <xf numFmtId="0" fontId="73" fillId="0" borderId="1" xfId="0" applyFont="1" applyBorder="1" applyAlignment="1">
      <alignment horizontal="left" vertical="top" wrapText="1" readingOrder="1"/>
    </xf>
    <xf numFmtId="0" fontId="39" fillId="3" borderId="3" xfId="0" applyFont="1" applyFill="1" applyBorder="1" applyAlignment="1">
      <alignment horizontal="left" vertical="top" wrapText="1" readingOrder="1"/>
    </xf>
    <xf numFmtId="0" fontId="39" fillId="3" borderId="0" xfId="0" applyFont="1" applyFill="1" applyAlignment="1">
      <alignment horizontal="left" vertical="top" wrapText="1" readingOrder="1"/>
    </xf>
    <xf numFmtId="0" fontId="39" fillId="3" borderId="2" xfId="0" applyFont="1" applyFill="1" applyBorder="1" applyAlignment="1">
      <alignment horizontal="left" vertical="top" wrapText="1" readingOrder="1"/>
    </xf>
    <xf numFmtId="0" fontId="58" fillId="11" borderId="3" xfId="0" applyFont="1" applyFill="1" applyBorder="1" applyAlignment="1">
      <alignment horizontal="left" vertical="top" wrapText="1"/>
    </xf>
    <xf numFmtId="0" fontId="58" fillId="11" borderId="0" xfId="0" applyFont="1" applyFill="1" applyAlignment="1">
      <alignment horizontal="left" vertical="top" wrapText="1"/>
    </xf>
    <xf numFmtId="0" fontId="58" fillId="11" borderId="2" xfId="0" applyFont="1" applyFill="1" applyBorder="1" applyAlignment="1">
      <alignment horizontal="left" vertical="top" wrapText="1"/>
    </xf>
    <xf numFmtId="0" fontId="59" fillId="0" borderId="3" xfId="0" applyFont="1" applyBorder="1" applyAlignment="1">
      <alignment horizontal="left" vertical="top" wrapText="1"/>
    </xf>
    <xf numFmtId="0" fontId="59" fillId="0" borderId="0" xfId="0" applyFont="1" applyAlignment="1">
      <alignment horizontal="left" vertical="top" wrapText="1"/>
    </xf>
    <xf numFmtId="0" fontId="58" fillId="0" borderId="0" xfId="0" applyFont="1" applyAlignment="1">
      <alignment horizontal="left" vertical="top" wrapText="1" readingOrder="1"/>
    </xf>
    <xf numFmtId="0" fontId="39" fillId="0" borderId="3" xfId="0" applyFont="1" applyBorder="1" applyAlignment="1">
      <alignment horizontal="center" vertical="top" wrapText="1" readingOrder="1"/>
    </xf>
    <xf numFmtId="164" fontId="39" fillId="4" borderId="0" xfId="0" applyNumberFormat="1" applyFont="1" applyFill="1" applyAlignment="1">
      <alignment horizontal="center" vertical="top" wrapText="1" readingOrder="1"/>
    </xf>
    <xf numFmtId="164" fontId="39" fillId="4" borderId="2" xfId="0" applyNumberFormat="1" applyFont="1" applyFill="1" applyBorder="1" applyAlignment="1">
      <alignment horizontal="center" vertical="top" wrapText="1" readingOrder="1"/>
    </xf>
    <xf numFmtId="0" fontId="39" fillId="13" borderId="0" xfId="0" applyFont="1" applyFill="1" applyAlignment="1">
      <alignment horizontal="left" vertical="top" wrapText="1" readingOrder="1"/>
    </xf>
    <xf numFmtId="0" fontId="59" fillId="13" borderId="3" xfId="0" applyFont="1" applyFill="1" applyBorder="1" applyAlignment="1">
      <alignment horizontal="left" vertical="top" wrapText="1"/>
    </xf>
    <xf numFmtId="0" fontId="59" fillId="13" borderId="0" xfId="0" applyFont="1" applyFill="1" applyAlignment="1">
      <alignment horizontal="left" vertical="top" wrapText="1"/>
    </xf>
    <xf numFmtId="0" fontId="59" fillId="13" borderId="2" xfId="0" applyFont="1" applyFill="1" applyBorder="1" applyAlignment="1">
      <alignment horizontal="left" vertical="top" wrapText="1"/>
    </xf>
    <xf numFmtId="9" fontId="0" fillId="0" borderId="3" xfId="2" applyFont="1" applyBorder="1" applyAlignment="1">
      <alignment horizontal="center" vertical="top" wrapText="1"/>
    </xf>
    <xf numFmtId="9" fontId="0" fillId="0" borderId="2" xfId="2" applyFont="1" applyBorder="1" applyAlignment="1">
      <alignment horizontal="center" vertical="top" wrapText="1"/>
    </xf>
    <xf numFmtId="0" fontId="59" fillId="0" borderId="2" xfId="0" applyFont="1" applyBorder="1" applyAlignment="1">
      <alignment horizontal="left" vertical="top" wrapText="1"/>
    </xf>
    <xf numFmtId="0" fontId="58" fillId="0" borderId="0" xfId="0" applyFont="1" applyAlignment="1">
      <alignment horizontal="left" vertical="top" wrapText="1"/>
    </xf>
    <xf numFmtId="0" fontId="58" fillId="0" borderId="2" xfId="0" applyFont="1" applyBorder="1" applyAlignment="1">
      <alignment horizontal="left" vertical="top" wrapText="1"/>
    </xf>
    <xf numFmtId="0" fontId="58" fillId="0" borderId="8" xfId="0" applyFont="1" applyBorder="1" applyAlignment="1">
      <alignment horizontal="left" vertical="top" wrapText="1" readingOrder="1"/>
    </xf>
    <xf numFmtId="0" fontId="58" fillId="0" borderId="2" xfId="0" applyFont="1" applyBorder="1" applyAlignment="1">
      <alignment horizontal="left" vertical="top" wrapText="1" readingOrder="1"/>
    </xf>
    <xf numFmtId="0" fontId="39" fillId="0" borderId="8" xfId="0" applyFont="1" applyBorder="1" applyAlignment="1">
      <alignment horizontal="left" vertical="top" wrapText="1" readingOrder="1"/>
    </xf>
    <xf numFmtId="9" fontId="0" fillId="0" borderId="8" xfId="0" applyNumberFormat="1" applyBorder="1" applyAlignment="1">
      <alignment horizontal="center" vertical="top" wrapText="1"/>
    </xf>
    <xf numFmtId="0" fontId="38" fillId="0" borderId="8" xfId="0" applyFont="1" applyBorder="1" applyAlignment="1">
      <alignment horizontal="center" vertical="top" wrapText="1" readingOrder="1"/>
    </xf>
    <xf numFmtId="0" fontId="59" fillId="13" borderId="1" xfId="0" applyFont="1" applyFill="1" applyBorder="1" applyAlignment="1">
      <alignment horizontal="left" vertical="top" wrapText="1"/>
    </xf>
    <xf numFmtId="0" fontId="38" fillId="0" borderId="1" xfId="0" applyFont="1" applyBorder="1" applyAlignment="1">
      <alignment horizontal="center" vertical="top" wrapText="1" readingOrder="1"/>
    </xf>
    <xf numFmtId="0" fontId="39" fillId="0" borderId="0" xfId="0" applyFont="1" applyAlignment="1">
      <alignment horizontal="left" vertical="top" wrapText="1"/>
    </xf>
    <xf numFmtId="0" fontId="39" fillId="0" borderId="2" xfId="0" applyFont="1" applyBorder="1" applyAlignment="1">
      <alignment horizontal="left" vertical="top" wrapText="1"/>
    </xf>
    <xf numFmtId="9" fontId="38" fillId="0" borderId="0" xfId="0" applyNumberFormat="1" applyFont="1" applyAlignment="1">
      <alignment horizontal="center" vertical="top" wrapText="1"/>
    </xf>
    <xf numFmtId="0" fontId="38" fillId="0" borderId="0" xfId="0" applyFont="1" applyAlignment="1">
      <alignment horizontal="center" vertical="top" wrapText="1"/>
    </xf>
    <xf numFmtId="0" fontId="38" fillId="0" borderId="2" xfId="0" applyFont="1" applyBorder="1" applyAlignment="1">
      <alignment horizontal="center" vertical="top" wrapText="1"/>
    </xf>
    <xf numFmtId="164" fontId="39" fillId="0" borderId="0" xfId="0" applyNumberFormat="1" applyFont="1" applyAlignment="1">
      <alignment horizontal="center" vertical="top" wrapText="1"/>
    </xf>
    <xf numFmtId="164" fontId="39" fillId="0" borderId="2" xfId="0" applyNumberFormat="1" applyFont="1" applyBorder="1" applyAlignment="1">
      <alignment horizontal="center" vertical="top" wrapText="1"/>
    </xf>
    <xf numFmtId="0" fontId="0" fillId="0" borderId="3" xfId="0" applyBorder="1" applyAlignment="1">
      <alignment horizontal="left" vertical="top" wrapText="1"/>
    </xf>
    <xf numFmtId="0" fontId="0" fillId="0" borderId="0" xfId="0" applyAlignment="1">
      <alignment horizontal="left" vertical="top" wrapText="1"/>
    </xf>
    <xf numFmtId="0" fontId="0" fillId="0" borderId="2" xfId="0" applyBorder="1" applyAlignment="1">
      <alignment horizontal="left" vertical="top" wrapText="1"/>
    </xf>
    <xf numFmtId="164" fontId="39" fillId="4" borderId="3" xfId="0" applyNumberFormat="1" applyFont="1" applyFill="1" applyBorder="1" applyAlignment="1">
      <alignment horizontal="center" vertical="top" wrapText="1" readingOrder="1"/>
    </xf>
    <xf numFmtId="164" fontId="39" fillId="0" borderId="3" xfId="0" applyNumberFormat="1" applyFont="1" applyBorder="1" applyAlignment="1">
      <alignment horizontal="center" vertical="top"/>
    </xf>
    <xf numFmtId="0" fontId="38" fillId="0" borderId="0" xfId="0" applyFont="1" applyAlignment="1">
      <alignment vertical="top" wrapText="1" readingOrder="1"/>
    </xf>
    <xf numFmtId="0" fontId="38" fillId="0" borderId="2" xfId="0" applyFont="1" applyBorder="1" applyAlignment="1">
      <alignment vertical="top" wrapText="1" readingOrder="1"/>
    </xf>
    <xf numFmtId="0" fontId="39" fillId="0" borderId="1" xfId="0" applyFont="1" applyBorder="1" applyAlignment="1">
      <alignment horizontal="left" vertical="top" wrapText="1" readingOrder="1"/>
    </xf>
    <xf numFmtId="164" fontId="67" fillId="0" borderId="3" xfId="0" applyNumberFormat="1" applyFont="1" applyBorder="1" applyAlignment="1">
      <alignment horizontal="center" vertical="top" wrapText="1" readingOrder="1"/>
    </xf>
    <xf numFmtId="164" fontId="67" fillId="0" borderId="0" xfId="0" applyNumberFormat="1" applyFont="1" applyAlignment="1">
      <alignment horizontal="center" vertical="top" wrapText="1" readingOrder="1"/>
    </xf>
    <xf numFmtId="164" fontId="67" fillId="0" borderId="2" xfId="0" applyNumberFormat="1" applyFont="1" applyBorder="1" applyAlignment="1">
      <alignment horizontal="center" vertical="top" wrapText="1" readingOrder="1"/>
    </xf>
    <xf numFmtId="0" fontId="38" fillId="0" borderId="0" xfId="0" applyFont="1" applyAlignment="1">
      <alignment horizontal="left" vertical="top" wrapText="1" readingOrder="1"/>
    </xf>
    <xf numFmtId="0" fontId="38" fillId="0" borderId="2" xfId="0" applyFont="1" applyBorder="1" applyAlignment="1">
      <alignment horizontal="left" vertical="top" wrapText="1" readingOrder="1"/>
    </xf>
    <xf numFmtId="0" fontId="40" fillId="0" borderId="3" xfId="0" applyFont="1" applyBorder="1" applyAlignment="1">
      <alignment horizontal="left" vertical="top" wrapText="1" readingOrder="1"/>
    </xf>
    <xf numFmtId="0" fontId="40" fillId="0" borderId="0" xfId="0" applyFont="1" applyAlignment="1">
      <alignment horizontal="left" vertical="top" wrapText="1" readingOrder="1"/>
    </xf>
    <xf numFmtId="0" fontId="40" fillId="0" borderId="2" xfId="0" applyFont="1" applyBorder="1" applyAlignment="1">
      <alignment horizontal="left" vertical="top" wrapText="1" readingOrder="1"/>
    </xf>
    <xf numFmtId="0" fontId="39" fillId="0" borderId="9" xfId="0" applyFont="1" applyBorder="1" applyAlignment="1">
      <alignment horizontal="left" vertical="top" wrapText="1" readingOrder="1"/>
    </xf>
    <xf numFmtId="164" fontId="39" fillId="0" borderId="1" xfId="0" applyNumberFormat="1" applyFont="1" applyBorder="1" applyAlignment="1">
      <alignment horizontal="center" vertical="top" wrapText="1" readingOrder="1"/>
    </xf>
    <xf numFmtId="0" fontId="61" fillId="0" borderId="3" xfId="0" applyFont="1" applyBorder="1" applyAlignment="1">
      <alignment horizontal="left" vertical="top" wrapText="1"/>
    </xf>
    <xf numFmtId="0" fontId="38" fillId="0" borderId="9" xfId="0" applyFont="1" applyBorder="1" applyAlignment="1">
      <alignment horizontal="center" vertical="top" wrapText="1" readingOrder="1"/>
    </xf>
    <xf numFmtId="0" fontId="61" fillId="0" borderId="9" xfId="0" applyFont="1" applyBorder="1" applyAlignment="1">
      <alignment horizontal="left" vertical="top" wrapText="1"/>
    </xf>
    <xf numFmtId="164" fontId="0" fillId="0" borderId="3" xfId="0" applyNumberFormat="1" applyBorder="1" applyAlignment="1">
      <alignment horizontal="center" vertical="top"/>
    </xf>
    <xf numFmtId="164" fontId="0" fillId="0" borderId="0" xfId="0" applyNumberFormat="1" applyAlignment="1">
      <alignment horizontal="center" vertical="top"/>
    </xf>
    <xf numFmtId="164" fontId="0" fillId="0" borderId="2" xfId="0" applyNumberFormat="1" applyBorder="1" applyAlignment="1">
      <alignment horizontal="center" vertical="top"/>
    </xf>
    <xf numFmtId="9" fontId="39" fillId="0" borderId="0" xfId="0" applyNumberFormat="1" applyFont="1" applyAlignment="1">
      <alignment horizontal="center" vertical="top" wrapText="1"/>
    </xf>
    <xf numFmtId="164" fontId="0" fillId="0" borderId="9" xfId="0" applyNumberFormat="1" applyBorder="1" applyAlignment="1">
      <alignment horizontal="center" vertical="top" wrapText="1"/>
    </xf>
    <xf numFmtId="0" fontId="39" fillId="0" borderId="0" xfId="0" applyFont="1" applyAlignment="1">
      <alignment horizontal="center" vertical="top" wrapText="1" readingOrder="1"/>
    </xf>
    <xf numFmtId="0" fontId="60" fillId="0" borderId="3" xfId="0" applyFont="1" applyBorder="1" applyAlignment="1">
      <alignment horizontal="left" vertical="top" wrapText="1"/>
    </xf>
    <xf numFmtId="0" fontId="60" fillId="0" borderId="0" xfId="0" applyFont="1" applyAlignment="1">
      <alignment horizontal="left" vertical="top" wrapText="1"/>
    </xf>
    <xf numFmtId="0" fontId="60" fillId="0" borderId="1" xfId="0" applyFont="1" applyBorder="1" applyAlignment="1">
      <alignment horizontal="left" vertical="top" wrapText="1"/>
    </xf>
    <xf numFmtId="0" fontId="60" fillId="0" borderId="2" xfId="0" applyFont="1" applyBorder="1" applyAlignment="1">
      <alignment horizontal="left" vertical="top" wrapText="1"/>
    </xf>
    <xf numFmtId="0" fontId="38" fillId="0" borderId="3" xfId="0" applyFont="1" applyBorder="1" applyAlignment="1">
      <alignment horizontal="left" vertical="top" wrapText="1" readingOrder="1"/>
    </xf>
    <xf numFmtId="0" fontId="67" fillId="0" borderId="3" xfId="0" applyFont="1" applyBorder="1" applyAlignment="1">
      <alignment horizontal="left" vertical="top" wrapText="1" readingOrder="1"/>
    </xf>
    <xf numFmtId="0" fontId="67" fillId="0" borderId="0" xfId="0" applyFont="1" applyAlignment="1">
      <alignment horizontal="left" vertical="top" wrapText="1" readingOrder="1"/>
    </xf>
    <xf numFmtId="0" fontId="67" fillId="0" borderId="2" xfId="0" applyFont="1" applyBorder="1" applyAlignment="1">
      <alignment horizontal="left" vertical="top" wrapText="1" readingOrder="1"/>
    </xf>
    <xf numFmtId="9" fontId="0" fillId="0" borderId="9" xfId="0" applyNumberFormat="1" applyBorder="1" applyAlignment="1">
      <alignment horizontal="center" vertical="top" wrapText="1"/>
    </xf>
    <xf numFmtId="9" fontId="0" fillId="0" borderId="1" xfId="0" applyNumberFormat="1" applyBorder="1" applyAlignment="1">
      <alignment horizontal="center" vertical="top" wrapText="1"/>
    </xf>
    <xf numFmtId="0" fontId="0" fillId="0" borderId="1" xfId="0" applyBorder="1" applyAlignment="1">
      <alignment horizontal="center" vertical="top" wrapText="1"/>
    </xf>
  </cellXfs>
  <cellStyles count="3">
    <cellStyle name="Hyperlink" xfId="1" builtinId="8"/>
    <cellStyle name="Normal" xfId="0" builtinId="0"/>
    <cellStyle name="Percent" xfId="2" builtinId="5"/>
  </cellStyles>
  <dxfs count="168">
    <dxf>
      <fill>
        <patternFill>
          <bgColor theme="0" tint="-0.24994659260841701"/>
        </patternFill>
      </fill>
    </dxf>
    <dxf>
      <fill>
        <patternFill>
          <bgColor theme="9" tint="0.59996337778862885"/>
        </patternFill>
      </fill>
    </dxf>
    <dxf>
      <fill>
        <patternFill>
          <bgColor theme="0" tint="-0.24994659260841701"/>
        </patternFill>
      </fill>
    </dxf>
    <dxf>
      <fill>
        <patternFill>
          <bgColor theme="9" tint="0.59996337778862885"/>
        </patternFill>
      </fill>
    </dxf>
    <dxf>
      <fill>
        <patternFill>
          <bgColor theme="0" tint="-0.24994659260841701"/>
        </patternFill>
      </fill>
    </dxf>
    <dxf>
      <fill>
        <patternFill>
          <bgColor theme="9" tint="0.59996337778862885"/>
        </patternFill>
      </fill>
    </dxf>
    <dxf>
      <fill>
        <patternFill>
          <bgColor theme="0" tint="-0.24994659260841701"/>
        </patternFill>
      </fill>
    </dxf>
    <dxf>
      <fill>
        <patternFill>
          <bgColor theme="9" tint="0.59996337778862885"/>
        </patternFill>
      </fill>
    </dxf>
    <dxf>
      <fill>
        <patternFill>
          <bgColor theme="0" tint="-0.24994659260841701"/>
        </patternFill>
      </fill>
    </dxf>
    <dxf>
      <fill>
        <patternFill>
          <bgColor theme="9" tint="0.59996337778862885"/>
        </patternFill>
      </fill>
    </dxf>
    <dxf>
      <fill>
        <patternFill>
          <bgColor theme="0" tint="-0.24994659260841701"/>
        </patternFill>
      </fill>
    </dxf>
    <dxf>
      <fill>
        <patternFill>
          <bgColor theme="9" tint="0.59996337778862885"/>
        </patternFill>
      </fill>
    </dxf>
    <dxf>
      <fill>
        <patternFill>
          <bgColor theme="0" tint="-0.24994659260841701"/>
        </patternFill>
      </fill>
    </dxf>
    <dxf>
      <fill>
        <patternFill>
          <bgColor theme="9" tint="0.59996337778862885"/>
        </patternFill>
      </fill>
    </dxf>
    <dxf>
      <fill>
        <patternFill>
          <bgColor theme="0" tint="-0.24994659260841701"/>
        </patternFill>
      </fill>
    </dxf>
    <dxf>
      <fill>
        <patternFill>
          <bgColor theme="9" tint="0.59996337778862885"/>
        </patternFill>
      </fill>
    </dxf>
    <dxf>
      <fill>
        <patternFill>
          <bgColor theme="0" tint="-0.24994659260841701"/>
        </patternFill>
      </fill>
    </dxf>
    <dxf>
      <fill>
        <patternFill>
          <bgColor theme="9" tint="0.59996337778862885"/>
        </patternFill>
      </fill>
    </dxf>
    <dxf>
      <fill>
        <patternFill>
          <bgColor theme="0" tint="-0.24994659260841701"/>
        </patternFill>
      </fill>
    </dxf>
    <dxf>
      <fill>
        <patternFill>
          <bgColor theme="9" tint="0.59996337778862885"/>
        </patternFill>
      </fill>
    </dxf>
    <dxf>
      <fill>
        <patternFill>
          <bgColor theme="7" tint="0.59996337778862885"/>
        </patternFill>
      </fill>
    </dxf>
    <dxf>
      <fill>
        <patternFill>
          <bgColor rgb="FFFFC7CE"/>
        </patternFill>
      </fill>
    </dxf>
    <dxf>
      <fill>
        <patternFill>
          <bgColor theme="8" tint="0.59996337778862885"/>
        </patternFill>
      </fill>
    </dxf>
    <dxf>
      <fill>
        <patternFill>
          <bgColor rgb="FFD3B5E9"/>
        </patternFill>
      </fill>
    </dxf>
    <dxf>
      <fill>
        <patternFill>
          <bgColor theme="7" tint="0.59996337778862885"/>
        </patternFill>
      </fill>
    </dxf>
    <dxf>
      <fill>
        <patternFill>
          <bgColor rgb="FFFFC7CE"/>
        </patternFill>
      </fill>
    </dxf>
    <dxf>
      <fill>
        <patternFill>
          <bgColor theme="8" tint="0.59996337778862885"/>
        </patternFill>
      </fill>
    </dxf>
    <dxf>
      <fill>
        <patternFill>
          <bgColor rgb="FFD3B5E9"/>
        </patternFill>
      </fill>
    </dxf>
    <dxf>
      <fill>
        <patternFill>
          <bgColor theme="7" tint="0.59996337778862885"/>
        </patternFill>
      </fill>
    </dxf>
    <dxf>
      <fill>
        <patternFill>
          <bgColor rgb="FFFFC7CE"/>
        </patternFill>
      </fill>
    </dxf>
    <dxf>
      <fill>
        <patternFill>
          <bgColor theme="8" tint="0.59996337778862885"/>
        </patternFill>
      </fill>
    </dxf>
    <dxf>
      <fill>
        <patternFill>
          <bgColor rgb="FFD3B5E9"/>
        </patternFill>
      </fill>
    </dxf>
    <dxf>
      <fill>
        <patternFill>
          <bgColor theme="7" tint="0.59996337778862885"/>
        </patternFill>
      </fill>
    </dxf>
    <dxf>
      <fill>
        <patternFill>
          <bgColor rgb="FFFFC7CE"/>
        </patternFill>
      </fill>
    </dxf>
    <dxf>
      <fill>
        <patternFill>
          <bgColor theme="8" tint="0.59996337778862885"/>
        </patternFill>
      </fill>
    </dxf>
    <dxf>
      <fill>
        <patternFill>
          <bgColor rgb="FFD3B5E9"/>
        </patternFill>
      </fill>
    </dxf>
    <dxf>
      <fill>
        <patternFill>
          <bgColor theme="7" tint="0.59996337778862885"/>
        </patternFill>
      </fill>
    </dxf>
    <dxf>
      <fill>
        <patternFill>
          <bgColor rgb="FFFFC7CE"/>
        </patternFill>
      </fill>
    </dxf>
    <dxf>
      <fill>
        <patternFill>
          <bgColor theme="8" tint="0.59996337778862885"/>
        </patternFill>
      </fill>
    </dxf>
    <dxf>
      <fill>
        <patternFill>
          <bgColor rgb="FFD3B5E9"/>
        </patternFill>
      </fill>
    </dxf>
    <dxf>
      <fill>
        <patternFill>
          <bgColor theme="7" tint="0.59996337778862885"/>
        </patternFill>
      </fill>
    </dxf>
    <dxf>
      <fill>
        <patternFill>
          <bgColor rgb="FFFFC7CE"/>
        </patternFill>
      </fill>
    </dxf>
    <dxf>
      <fill>
        <patternFill>
          <bgColor theme="8" tint="0.59996337778862885"/>
        </patternFill>
      </fill>
    </dxf>
    <dxf>
      <fill>
        <patternFill>
          <bgColor rgb="FFD3B5E9"/>
        </patternFill>
      </fill>
    </dxf>
    <dxf>
      <fill>
        <patternFill>
          <bgColor theme="7" tint="0.59996337778862885"/>
        </patternFill>
      </fill>
    </dxf>
    <dxf>
      <fill>
        <patternFill>
          <bgColor rgb="FFFFC7CE"/>
        </patternFill>
      </fill>
    </dxf>
    <dxf>
      <fill>
        <patternFill>
          <bgColor theme="8" tint="0.59996337778862885"/>
        </patternFill>
      </fill>
    </dxf>
    <dxf>
      <fill>
        <patternFill>
          <bgColor rgb="FFD3B5E9"/>
        </patternFill>
      </fill>
    </dxf>
    <dxf>
      <fill>
        <patternFill>
          <bgColor theme="7" tint="0.59996337778862885"/>
        </patternFill>
      </fill>
    </dxf>
    <dxf>
      <fill>
        <patternFill>
          <bgColor rgb="FFFFC7CE"/>
        </patternFill>
      </fill>
    </dxf>
    <dxf>
      <fill>
        <patternFill>
          <bgColor theme="8" tint="0.59996337778862885"/>
        </patternFill>
      </fill>
    </dxf>
    <dxf>
      <fill>
        <patternFill>
          <bgColor rgb="FFD3B5E9"/>
        </patternFill>
      </fill>
    </dxf>
    <dxf>
      <fill>
        <patternFill>
          <bgColor theme="7" tint="0.59996337778862885"/>
        </patternFill>
      </fill>
    </dxf>
    <dxf>
      <fill>
        <patternFill>
          <bgColor rgb="FFFFC7CE"/>
        </patternFill>
      </fill>
    </dxf>
    <dxf>
      <fill>
        <patternFill>
          <bgColor theme="8" tint="0.59996337778862885"/>
        </patternFill>
      </fill>
    </dxf>
    <dxf>
      <fill>
        <patternFill>
          <bgColor rgb="FFD3B5E9"/>
        </patternFill>
      </fill>
    </dxf>
    <dxf>
      <fill>
        <patternFill>
          <bgColor theme="7" tint="0.59996337778862885"/>
        </patternFill>
      </fill>
    </dxf>
    <dxf>
      <fill>
        <patternFill>
          <bgColor rgb="FFFFC7CE"/>
        </patternFill>
      </fill>
    </dxf>
    <dxf>
      <fill>
        <patternFill>
          <bgColor theme="8" tint="0.59996337778862885"/>
        </patternFill>
      </fill>
    </dxf>
    <dxf>
      <fill>
        <patternFill>
          <bgColor rgb="FFD3B5E9"/>
        </patternFill>
      </fill>
    </dxf>
    <dxf>
      <fill>
        <patternFill>
          <bgColor theme="0" tint="-0.24994659260841701"/>
        </patternFill>
      </fill>
    </dxf>
    <dxf>
      <fill>
        <patternFill>
          <bgColor theme="9" tint="0.59996337778862885"/>
        </patternFill>
      </fill>
    </dxf>
    <dxf>
      <fill>
        <patternFill>
          <bgColor theme="0" tint="-0.24994659260841701"/>
        </patternFill>
      </fill>
    </dxf>
    <dxf>
      <fill>
        <patternFill>
          <bgColor theme="9" tint="0.59996337778862885"/>
        </patternFill>
      </fill>
    </dxf>
    <dxf>
      <fill>
        <patternFill>
          <bgColor theme="0" tint="-0.24994659260841701"/>
        </patternFill>
      </fill>
    </dxf>
    <dxf>
      <fill>
        <patternFill>
          <bgColor theme="9" tint="0.59996337778862885"/>
        </patternFill>
      </fill>
    </dxf>
    <dxf>
      <fill>
        <patternFill>
          <bgColor theme="0" tint="-0.24994659260841701"/>
        </patternFill>
      </fill>
    </dxf>
    <dxf>
      <fill>
        <patternFill>
          <bgColor theme="9" tint="0.59996337778862885"/>
        </patternFill>
      </fill>
    </dxf>
    <dxf>
      <fill>
        <patternFill>
          <bgColor theme="0" tint="-0.24994659260841701"/>
        </patternFill>
      </fill>
    </dxf>
    <dxf>
      <fill>
        <patternFill>
          <bgColor theme="9" tint="0.59996337778862885"/>
        </patternFill>
      </fill>
    </dxf>
    <dxf>
      <fill>
        <patternFill>
          <bgColor theme="0" tint="-0.24994659260841701"/>
        </patternFill>
      </fill>
    </dxf>
    <dxf>
      <fill>
        <patternFill>
          <bgColor theme="9" tint="0.59996337778862885"/>
        </patternFill>
      </fill>
    </dxf>
    <dxf>
      <fill>
        <patternFill>
          <bgColor theme="0" tint="-0.24994659260841701"/>
        </patternFill>
      </fill>
    </dxf>
    <dxf>
      <fill>
        <patternFill>
          <bgColor theme="9" tint="0.59996337778862885"/>
        </patternFill>
      </fill>
    </dxf>
    <dxf>
      <fill>
        <patternFill>
          <bgColor theme="0" tint="-0.24994659260841701"/>
        </patternFill>
      </fill>
    </dxf>
    <dxf>
      <fill>
        <patternFill>
          <bgColor theme="9" tint="0.59996337778862885"/>
        </patternFill>
      </fill>
    </dxf>
    <dxf>
      <fill>
        <patternFill>
          <bgColor theme="0" tint="-0.24994659260841701"/>
        </patternFill>
      </fill>
    </dxf>
    <dxf>
      <fill>
        <patternFill>
          <bgColor theme="9" tint="0.59996337778862885"/>
        </patternFill>
      </fill>
    </dxf>
    <dxf>
      <fill>
        <patternFill>
          <bgColor theme="0" tint="-0.24994659260841701"/>
        </patternFill>
      </fill>
    </dxf>
    <dxf>
      <fill>
        <patternFill>
          <bgColor theme="9" tint="0.59996337778862885"/>
        </patternFill>
      </fill>
    </dxf>
    <dxf>
      <fill>
        <patternFill>
          <bgColor theme="0" tint="-0.24994659260841701"/>
        </patternFill>
      </fill>
    </dxf>
    <dxf>
      <fill>
        <patternFill>
          <bgColor theme="9" tint="0.59996337778862885"/>
        </patternFill>
      </fill>
    </dxf>
    <dxf>
      <fill>
        <patternFill>
          <bgColor theme="0" tint="-0.24994659260841701"/>
        </patternFill>
      </fill>
    </dxf>
    <dxf>
      <fill>
        <patternFill>
          <bgColor theme="9" tint="0.59996337778862885"/>
        </patternFill>
      </fill>
    </dxf>
    <dxf>
      <fill>
        <patternFill>
          <bgColor theme="0" tint="-0.24994659260841701"/>
        </patternFill>
      </fill>
    </dxf>
    <dxf>
      <fill>
        <patternFill>
          <bgColor theme="9" tint="0.59996337778862885"/>
        </patternFill>
      </fill>
    </dxf>
    <dxf>
      <fill>
        <patternFill>
          <bgColor theme="0" tint="-0.24994659260841701"/>
        </patternFill>
      </fill>
    </dxf>
    <dxf>
      <fill>
        <patternFill>
          <bgColor theme="9" tint="0.59996337778862885"/>
        </patternFill>
      </fill>
    </dxf>
    <dxf>
      <fill>
        <patternFill>
          <bgColor theme="0" tint="-0.24994659260841701"/>
        </patternFill>
      </fill>
    </dxf>
    <dxf>
      <fill>
        <patternFill>
          <bgColor theme="9" tint="0.59996337778862885"/>
        </patternFill>
      </fill>
    </dxf>
    <dxf>
      <fill>
        <patternFill>
          <bgColor theme="0" tint="-0.24994659260841701"/>
        </patternFill>
      </fill>
    </dxf>
    <dxf>
      <fill>
        <patternFill>
          <bgColor theme="9" tint="0.59996337778862885"/>
        </patternFill>
      </fill>
    </dxf>
    <dxf>
      <fill>
        <patternFill>
          <bgColor theme="7" tint="0.59996337778862885"/>
        </patternFill>
      </fill>
    </dxf>
    <dxf>
      <fill>
        <patternFill>
          <bgColor rgb="FFFFC7CE"/>
        </patternFill>
      </fill>
    </dxf>
    <dxf>
      <fill>
        <patternFill>
          <bgColor theme="8" tint="0.59996337778862885"/>
        </patternFill>
      </fill>
    </dxf>
    <dxf>
      <fill>
        <patternFill>
          <bgColor rgb="FFD3B5E9"/>
        </patternFill>
      </fill>
    </dxf>
    <dxf>
      <fill>
        <patternFill>
          <bgColor theme="7" tint="0.59996337778862885"/>
        </patternFill>
      </fill>
    </dxf>
    <dxf>
      <fill>
        <patternFill>
          <bgColor rgb="FFFFC7CE"/>
        </patternFill>
      </fill>
    </dxf>
    <dxf>
      <fill>
        <patternFill>
          <bgColor theme="8" tint="0.59996337778862885"/>
        </patternFill>
      </fill>
    </dxf>
    <dxf>
      <fill>
        <patternFill>
          <bgColor rgb="FFD3B5E9"/>
        </patternFill>
      </fill>
    </dxf>
    <dxf>
      <fill>
        <patternFill>
          <bgColor theme="7" tint="0.59996337778862885"/>
        </patternFill>
      </fill>
    </dxf>
    <dxf>
      <fill>
        <patternFill>
          <bgColor rgb="FFFFC7CE"/>
        </patternFill>
      </fill>
    </dxf>
    <dxf>
      <fill>
        <patternFill>
          <bgColor theme="8" tint="0.59996337778862885"/>
        </patternFill>
      </fill>
    </dxf>
    <dxf>
      <fill>
        <patternFill>
          <bgColor rgb="FFD3B5E9"/>
        </patternFill>
      </fill>
    </dxf>
    <dxf>
      <fill>
        <patternFill>
          <bgColor theme="7" tint="0.59996337778862885"/>
        </patternFill>
      </fill>
    </dxf>
    <dxf>
      <fill>
        <patternFill>
          <bgColor rgb="FFFFC7CE"/>
        </patternFill>
      </fill>
    </dxf>
    <dxf>
      <fill>
        <patternFill>
          <bgColor theme="8" tint="0.59996337778862885"/>
        </patternFill>
      </fill>
    </dxf>
    <dxf>
      <fill>
        <patternFill>
          <bgColor rgb="FFD3B5E9"/>
        </patternFill>
      </fill>
    </dxf>
    <dxf>
      <fill>
        <patternFill>
          <bgColor theme="7" tint="0.59996337778862885"/>
        </patternFill>
      </fill>
    </dxf>
    <dxf>
      <fill>
        <patternFill>
          <bgColor rgb="FFFFC7CE"/>
        </patternFill>
      </fill>
    </dxf>
    <dxf>
      <fill>
        <patternFill>
          <bgColor theme="8" tint="0.59996337778862885"/>
        </patternFill>
      </fill>
    </dxf>
    <dxf>
      <fill>
        <patternFill>
          <bgColor rgb="FFD3B5E9"/>
        </patternFill>
      </fill>
    </dxf>
    <dxf>
      <fill>
        <patternFill>
          <bgColor theme="7" tint="0.59996337778862885"/>
        </patternFill>
      </fill>
    </dxf>
    <dxf>
      <fill>
        <patternFill>
          <bgColor rgb="FFFFC7CE"/>
        </patternFill>
      </fill>
    </dxf>
    <dxf>
      <fill>
        <patternFill>
          <bgColor theme="8" tint="0.59996337778862885"/>
        </patternFill>
      </fill>
    </dxf>
    <dxf>
      <fill>
        <patternFill>
          <bgColor rgb="FFD3B5E9"/>
        </patternFill>
      </fill>
    </dxf>
    <dxf>
      <fill>
        <patternFill>
          <bgColor theme="7" tint="0.59996337778862885"/>
        </patternFill>
      </fill>
    </dxf>
    <dxf>
      <fill>
        <patternFill>
          <bgColor rgb="FFFFC7CE"/>
        </patternFill>
      </fill>
    </dxf>
    <dxf>
      <fill>
        <patternFill>
          <bgColor theme="8" tint="0.59996337778862885"/>
        </patternFill>
      </fill>
    </dxf>
    <dxf>
      <fill>
        <patternFill>
          <bgColor rgb="FFD3B5E9"/>
        </patternFill>
      </fill>
    </dxf>
    <dxf>
      <fill>
        <patternFill>
          <bgColor theme="7" tint="0.59996337778862885"/>
        </patternFill>
      </fill>
    </dxf>
    <dxf>
      <fill>
        <patternFill>
          <bgColor rgb="FFFFC7CE"/>
        </patternFill>
      </fill>
    </dxf>
    <dxf>
      <fill>
        <patternFill>
          <bgColor theme="8" tint="0.59996337778862885"/>
        </patternFill>
      </fill>
    </dxf>
    <dxf>
      <fill>
        <patternFill>
          <bgColor rgb="FFD3B5E9"/>
        </patternFill>
      </fill>
    </dxf>
    <dxf>
      <fill>
        <patternFill>
          <bgColor theme="7" tint="0.59996337778862885"/>
        </patternFill>
      </fill>
    </dxf>
    <dxf>
      <fill>
        <patternFill>
          <bgColor rgb="FFFFC7CE"/>
        </patternFill>
      </fill>
    </dxf>
    <dxf>
      <fill>
        <patternFill>
          <bgColor theme="8" tint="0.59996337778862885"/>
        </patternFill>
      </fill>
    </dxf>
    <dxf>
      <fill>
        <patternFill>
          <bgColor rgb="FFD3B5E9"/>
        </patternFill>
      </fill>
    </dxf>
    <dxf>
      <fill>
        <patternFill>
          <bgColor theme="7" tint="0.59996337778862885"/>
        </patternFill>
      </fill>
    </dxf>
    <dxf>
      <fill>
        <patternFill>
          <bgColor rgb="FFFFC7CE"/>
        </patternFill>
      </fill>
    </dxf>
    <dxf>
      <fill>
        <patternFill>
          <bgColor theme="8" tint="0.59996337778862885"/>
        </patternFill>
      </fill>
    </dxf>
    <dxf>
      <fill>
        <patternFill>
          <bgColor rgb="FFD3B5E9"/>
        </patternFill>
      </fill>
    </dxf>
    <dxf>
      <fill>
        <patternFill>
          <bgColor theme="7" tint="0.59996337778862885"/>
        </patternFill>
      </fill>
    </dxf>
    <dxf>
      <fill>
        <patternFill>
          <bgColor rgb="FFFFC7CE"/>
        </patternFill>
      </fill>
    </dxf>
    <dxf>
      <fill>
        <patternFill>
          <bgColor theme="8" tint="0.59996337778862885"/>
        </patternFill>
      </fill>
    </dxf>
    <dxf>
      <fill>
        <patternFill>
          <bgColor rgb="FFD3B5E9"/>
        </patternFill>
      </fill>
    </dxf>
    <dxf>
      <fill>
        <patternFill>
          <bgColor theme="7" tint="0.59996337778862885"/>
        </patternFill>
      </fill>
    </dxf>
    <dxf>
      <fill>
        <patternFill>
          <bgColor rgb="FFFFC7CE"/>
        </patternFill>
      </fill>
    </dxf>
    <dxf>
      <fill>
        <patternFill>
          <bgColor theme="8" tint="0.59996337778862885"/>
        </patternFill>
      </fill>
    </dxf>
    <dxf>
      <fill>
        <patternFill>
          <bgColor rgb="FFD3B5E9"/>
        </patternFill>
      </fill>
    </dxf>
    <dxf>
      <fill>
        <patternFill>
          <bgColor theme="7" tint="0.59996337778862885"/>
        </patternFill>
      </fill>
    </dxf>
    <dxf>
      <fill>
        <patternFill>
          <bgColor rgb="FFFFC7CE"/>
        </patternFill>
      </fill>
    </dxf>
    <dxf>
      <fill>
        <patternFill>
          <bgColor theme="8" tint="0.59996337778862885"/>
        </patternFill>
      </fill>
    </dxf>
    <dxf>
      <fill>
        <patternFill>
          <bgColor rgb="FFD3B5E9"/>
        </patternFill>
      </fill>
    </dxf>
    <dxf>
      <fill>
        <patternFill>
          <bgColor theme="7" tint="0.59996337778862885"/>
        </patternFill>
      </fill>
    </dxf>
    <dxf>
      <fill>
        <patternFill>
          <bgColor rgb="FFFFC7CE"/>
        </patternFill>
      </fill>
    </dxf>
    <dxf>
      <fill>
        <patternFill>
          <bgColor theme="8" tint="0.59996337778862885"/>
        </patternFill>
      </fill>
    </dxf>
    <dxf>
      <fill>
        <patternFill>
          <bgColor rgb="FFD3B5E9"/>
        </patternFill>
      </fill>
    </dxf>
    <dxf>
      <fill>
        <patternFill>
          <bgColor theme="7" tint="0.59996337778862885"/>
        </patternFill>
      </fill>
    </dxf>
    <dxf>
      <fill>
        <patternFill>
          <bgColor rgb="FFFFC7CE"/>
        </patternFill>
      </fill>
    </dxf>
    <dxf>
      <fill>
        <patternFill>
          <bgColor theme="8" tint="0.59996337778862885"/>
        </patternFill>
      </fill>
    </dxf>
    <dxf>
      <fill>
        <patternFill>
          <bgColor rgb="FFD3B5E9"/>
        </patternFill>
      </fill>
    </dxf>
    <dxf>
      <fill>
        <patternFill>
          <bgColor theme="7" tint="0.59996337778862885"/>
        </patternFill>
      </fill>
    </dxf>
    <dxf>
      <fill>
        <patternFill>
          <bgColor rgb="FFFFC7CE"/>
        </patternFill>
      </fill>
    </dxf>
    <dxf>
      <fill>
        <patternFill>
          <bgColor theme="8" tint="0.59996337778862885"/>
        </patternFill>
      </fill>
    </dxf>
    <dxf>
      <fill>
        <patternFill>
          <bgColor rgb="FFD3B5E9"/>
        </patternFill>
      </fill>
    </dxf>
    <dxf>
      <fill>
        <patternFill>
          <bgColor theme="0" tint="-0.24994659260841701"/>
        </patternFill>
      </fill>
    </dxf>
    <dxf>
      <fill>
        <patternFill>
          <bgColor theme="9" tint="0.59996337778862885"/>
        </patternFill>
      </fill>
    </dxf>
    <dxf>
      <fill>
        <patternFill>
          <bgColor theme="0" tint="-0.24994659260841701"/>
        </patternFill>
      </fill>
    </dxf>
    <dxf>
      <fill>
        <patternFill>
          <bgColor theme="9" tint="0.59996337778862885"/>
        </patternFill>
      </fill>
    </dxf>
    <dxf>
      <fill>
        <patternFill>
          <bgColor theme="7" tint="0.59996337778862885"/>
        </patternFill>
      </fill>
    </dxf>
    <dxf>
      <fill>
        <patternFill>
          <bgColor rgb="FFFFC7CE"/>
        </patternFill>
      </fill>
    </dxf>
    <dxf>
      <fill>
        <patternFill>
          <bgColor theme="8" tint="0.59996337778862885"/>
        </patternFill>
      </fill>
    </dxf>
    <dxf>
      <fill>
        <patternFill>
          <bgColor rgb="FFD3B5E9"/>
        </patternFill>
      </fill>
    </dxf>
    <dxf>
      <fill>
        <patternFill>
          <bgColor theme="7" tint="0.59996337778862885"/>
        </patternFill>
      </fill>
    </dxf>
    <dxf>
      <fill>
        <patternFill>
          <bgColor rgb="FFFFC7CE"/>
        </patternFill>
      </fill>
    </dxf>
    <dxf>
      <fill>
        <patternFill>
          <bgColor theme="8" tint="0.59996337778862885"/>
        </patternFill>
      </fill>
    </dxf>
    <dxf>
      <fill>
        <patternFill>
          <bgColor rgb="FFD3B5E9"/>
        </patternFill>
      </fill>
    </dxf>
  </dxfs>
  <tableStyles count="0" defaultTableStyle="TableStyleMedium2" defaultPivotStyle="PivotStyleLight16"/>
  <colors>
    <mruColors>
      <color rgb="FF57838D"/>
      <color rgb="FFD3B5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iagrams/colors1.xml><?xml version="1.0" encoding="utf-8"?>
<dgm:colorsDef xmlns:dgm="http://schemas.openxmlformats.org/drawingml/2006/diagram" xmlns:a="http://schemas.openxmlformats.org/drawingml/2006/main" uniqueId="urn:microsoft.com/office/officeart/2005/8/colors/colorful3">
  <dgm:title val=""/>
  <dgm:desc val=""/>
  <dgm:catLst>
    <dgm:cat type="colorful" pri="10300"/>
  </dgm:catLst>
  <dgm:styleLbl name="node0">
    <dgm:fillClrLst meth="repeat">
      <a:schemeClr val="accent2"/>
    </dgm:fillClrLst>
    <dgm:linClrLst meth="repeat">
      <a:schemeClr val="lt1"/>
    </dgm:linClrLst>
    <dgm:effectClrLst/>
    <dgm:txLinClrLst/>
    <dgm:txFillClrLst/>
    <dgm:txEffectClrLst/>
  </dgm:styleLbl>
  <dgm:styleLbl name="node1">
    <dgm:fillClrLst>
      <a:schemeClr val="accent3"/>
      <a:schemeClr val="accent4"/>
    </dgm:fillClrLst>
    <dgm:linClrLst meth="repeat">
      <a:schemeClr val="lt1"/>
    </dgm:linClrLst>
    <dgm:effectClrLst/>
    <dgm:txLinClrLst/>
    <dgm:txFillClrLst/>
    <dgm:txEffectClrLst/>
  </dgm:styleLbl>
  <dgm:styleLbl name="alignNode1">
    <dgm:fillClrLst>
      <a:schemeClr val="accent3"/>
      <a:schemeClr val="accent4"/>
    </dgm:fillClrLst>
    <dgm:linClrLst>
      <a:schemeClr val="accent3"/>
      <a:schemeClr val="accent4"/>
    </dgm:linClrLst>
    <dgm:effectClrLst/>
    <dgm:txLinClrLst/>
    <dgm:txFillClrLst/>
    <dgm:txEffectClrLst/>
  </dgm:styleLbl>
  <dgm:styleLbl name="lnNode1">
    <dgm:fillClrLst>
      <a:schemeClr val="accent3"/>
      <a:schemeClr val="accent4"/>
    </dgm:fillClrLst>
    <dgm:linClrLst meth="repeat">
      <a:schemeClr val="lt1"/>
    </dgm:linClrLst>
    <dgm:effectClrLst/>
    <dgm:txLinClrLst/>
    <dgm:txFillClrLst/>
    <dgm:txEffectClrLst/>
  </dgm:styleLbl>
  <dgm:styleLbl name="vennNode1">
    <dgm:fillClrLst>
      <a:schemeClr val="accent3">
        <a:alpha val="50000"/>
      </a:schemeClr>
      <a:schemeClr val="accent4">
        <a:alpha val="50000"/>
      </a:schemeClr>
    </dgm:fillClrLst>
    <dgm:linClrLst meth="repeat">
      <a:schemeClr val="lt1"/>
    </dgm:linClrLst>
    <dgm:effectClrLst/>
    <dgm:txLinClrLst/>
    <dgm:txFillClrLst/>
    <dgm:txEffectClrLst/>
  </dgm:styleLbl>
  <dgm:styleLbl name="node2">
    <dgm:fillClrLst>
      <a:schemeClr val="accent4"/>
    </dgm:fillClrLst>
    <dgm:linClrLst meth="repeat">
      <a:schemeClr val="lt1"/>
    </dgm:linClrLst>
    <dgm:effectClrLst/>
    <dgm:txLinClrLst/>
    <dgm:txFillClrLst/>
    <dgm:txEffectClrLst/>
  </dgm:styleLbl>
  <dgm:styleLbl name="node3">
    <dgm:fillClrLst>
      <a:schemeClr val="accent5"/>
    </dgm:fillClrLst>
    <dgm:linClrLst meth="repeat">
      <a:schemeClr val="lt1"/>
    </dgm:linClrLst>
    <dgm:effectClrLst/>
    <dgm:txLinClrLst/>
    <dgm:txFillClrLst/>
    <dgm:txEffectClrLst/>
  </dgm:styleLbl>
  <dgm:styleLbl name="node4">
    <dgm:fillClrLst>
      <a:schemeClr val="accent6"/>
    </dgm:fillClrLst>
    <dgm:linClrLst meth="repeat">
      <a:schemeClr val="lt1"/>
    </dgm:linClrLst>
    <dgm:effectClrLst/>
    <dgm:txLinClrLst/>
    <dgm:txFillClrLst/>
    <dgm:txEffectClrLst/>
  </dgm:styleLbl>
  <dgm:styleLbl name="fgImgPlace1">
    <dgm:fillClrLst>
      <a:schemeClr val="accent3">
        <a:tint val="50000"/>
      </a:schemeClr>
      <a:schemeClr val="accent4">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3">
        <a:tint val="50000"/>
      </a:schemeClr>
      <a:schemeClr val="accent4">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3">
        <a:tint val="50000"/>
      </a:schemeClr>
      <a:schemeClr val="accent4">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3"/>
      <a:schemeClr val="accent4"/>
    </dgm:fillClrLst>
    <dgm:linClrLst meth="repeat">
      <a:schemeClr val="lt1"/>
    </dgm:linClrLst>
    <dgm:effectClrLst/>
    <dgm:txLinClrLst/>
    <dgm:txFillClrLst/>
    <dgm:txEffectClrLst/>
  </dgm:styleLbl>
  <dgm:styleLbl name="fgSibTrans2D1">
    <dgm:fillClrLst>
      <a:schemeClr val="accent3"/>
      <a:schemeClr val="accent4"/>
    </dgm:fillClrLst>
    <dgm:linClrLst meth="repeat">
      <a:schemeClr val="lt1"/>
    </dgm:linClrLst>
    <dgm:effectClrLst/>
    <dgm:txLinClrLst/>
    <dgm:txFillClrLst meth="repeat">
      <a:schemeClr val="lt1"/>
    </dgm:txFillClrLst>
    <dgm:txEffectClrLst/>
  </dgm:styleLbl>
  <dgm:styleLbl name="bgSibTrans2D1">
    <dgm:fillClrLst>
      <a:schemeClr val="accent3"/>
      <a:schemeClr val="accent4"/>
    </dgm:fillClrLst>
    <dgm:linClrLst meth="repeat">
      <a:schemeClr val="lt1"/>
    </dgm:linClrLst>
    <dgm:effectClrLst/>
    <dgm:txLinClrLst/>
    <dgm:txFillClrLst meth="repeat">
      <a:schemeClr val="lt1"/>
    </dgm:txFillClrLst>
    <dgm:txEffectClrLst/>
  </dgm:styleLbl>
  <dgm:styleLbl name="sibTrans1D1">
    <dgm:fillClrLst/>
    <dgm:linClrLst>
      <a:schemeClr val="accent3"/>
      <a:schemeClr val="accent4"/>
    </dgm:linClrLst>
    <dgm:effectClrLst/>
    <dgm:txLinClrLst/>
    <dgm:txFillClrLst meth="repeat">
      <a:schemeClr val="tx1"/>
    </dgm:txFillClrLst>
    <dgm:txEffectClrLst/>
  </dgm:styleLbl>
  <dgm:styleLbl name="callout">
    <dgm:fillClrLst meth="repeat">
      <a:schemeClr val="accent3"/>
    </dgm:fillClrLst>
    <dgm:linClrLst meth="repeat">
      <a:schemeClr val="accent3">
        <a:tint val="50000"/>
      </a:schemeClr>
    </dgm:linClrLst>
    <dgm:effectClrLst/>
    <dgm:txLinClrLst/>
    <dgm:txFillClrLst meth="repeat">
      <a:schemeClr val="tx1"/>
    </dgm:txFillClrLst>
    <dgm:txEffectClrLst/>
  </dgm:styleLbl>
  <dgm:styleLbl name="asst0">
    <dgm:fillClrLst meth="repeat">
      <a:schemeClr val="accent3"/>
    </dgm:fillClrLst>
    <dgm:linClrLst meth="repeat">
      <a:schemeClr val="lt1">
        <a:shade val="80000"/>
      </a:schemeClr>
    </dgm:linClrLst>
    <dgm:effectClrLst/>
    <dgm:txLinClrLst/>
    <dgm:txFillClrLst/>
    <dgm:txEffectClrLst/>
  </dgm:styleLbl>
  <dgm:styleLbl name="asst1">
    <dgm:fillClrLst meth="repeat">
      <a:schemeClr val="accent4"/>
    </dgm:fillClrLst>
    <dgm:linClrLst meth="repeat">
      <a:schemeClr val="lt1">
        <a:shade val="80000"/>
      </a:schemeClr>
    </dgm:linClrLst>
    <dgm:effectClrLst/>
    <dgm:txLinClrLst/>
    <dgm:txFillClrLst/>
    <dgm:txEffectClrLst/>
  </dgm:styleLbl>
  <dgm:styleLbl name="asst2">
    <dgm:fillClrLst>
      <a:schemeClr val="accent5"/>
    </dgm:fillClrLst>
    <dgm:linClrLst meth="repeat">
      <a:schemeClr val="lt1"/>
    </dgm:linClrLst>
    <dgm:effectClrLst/>
    <dgm:txLinClrLst/>
    <dgm:txFillClrLst/>
    <dgm:txEffectClrLst/>
  </dgm:styleLbl>
  <dgm:styleLbl name="asst3">
    <dgm:fillClrLst>
      <a:schemeClr val="accent6"/>
    </dgm:fillClrLst>
    <dgm:linClrLst meth="repeat">
      <a:schemeClr val="lt1"/>
    </dgm:linClrLst>
    <dgm:effectClrLst/>
    <dgm:txLinClrLst/>
    <dgm:txFillClrLst/>
    <dgm:txEffectClrLst/>
  </dgm:styleLbl>
  <dgm:styleLbl name="asst4">
    <dgm:fillClrLst>
      <a:schemeClr val="accent1"/>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3"/>
    </dgm:fillClrLst>
    <dgm:linClrLst meth="repeat">
      <a:schemeClr val="accent3"/>
    </dgm:linClrLst>
    <dgm:effectClrLst/>
    <dgm:txLinClrLst/>
    <dgm:txFillClrLst meth="repeat">
      <a:schemeClr val="tx1"/>
    </dgm:txFillClrLst>
    <dgm:txEffectClrLst/>
  </dgm:styleLbl>
  <dgm:styleLbl name="parChTrans1D2">
    <dgm:fillClrLst meth="repeat">
      <a:schemeClr val="accent2">
        <a:tint val="90000"/>
      </a:schemeClr>
    </dgm:fillClrLst>
    <dgm:linClrLst meth="repeat">
      <a:schemeClr val="accent4"/>
    </dgm:linClrLst>
    <dgm:effectClrLst/>
    <dgm:txLinClrLst/>
    <dgm:txFillClrLst meth="repeat">
      <a:schemeClr val="tx1"/>
    </dgm:txFillClrLst>
    <dgm:txEffectClrLst/>
  </dgm:styleLbl>
  <dgm:styleLbl name="parChTrans1D3">
    <dgm:fillClrLst meth="repeat">
      <a:schemeClr val="accent2">
        <a:tint val="70000"/>
      </a:schemeClr>
    </dgm:fillClrLst>
    <dgm:linClrLst meth="repeat">
      <a:schemeClr val="accent5"/>
    </dgm:linClrLst>
    <dgm:effectClrLst/>
    <dgm:txLinClrLst/>
    <dgm:txFillClrLst meth="repeat">
      <a:schemeClr val="tx1"/>
    </dgm:txFillClrLst>
    <dgm:txEffectClrLst/>
  </dgm:styleLbl>
  <dgm:styleLbl name="parChTrans1D4">
    <dgm:fillClrLst meth="repeat">
      <a:schemeClr val="accent6">
        <a:tint val="50000"/>
      </a:schemeClr>
    </dgm:fillClrLst>
    <dgm:linClrLst meth="repeat">
      <a:schemeClr val="accent6"/>
    </dgm:linClrLst>
    <dgm:effectClrLst/>
    <dgm:txLinClrLst/>
    <dgm:txFillClrLst meth="repeat">
      <a:schemeClr val="tx1"/>
    </dgm:txFillClrLst>
    <dgm:txEffectClrLst/>
  </dgm:styleLbl>
  <dgm:styleLbl name="f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conF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align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2"/>
    </dgm:linClrLst>
    <dgm:effectClrLst/>
    <dgm:txLinClrLst/>
    <dgm:txFillClrLst meth="repeat">
      <a:schemeClr val="dk1"/>
    </dgm:txFillClrLst>
    <dgm:txEffectClrLst/>
  </dgm:styleLbl>
  <dgm:styleLbl name="b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solidFgAcc1">
    <dgm:fillClrLst meth="repeat">
      <a:schemeClr val="lt1"/>
    </dgm:fillClrLst>
    <dgm:linClrLst>
      <a:schemeClr val="accent3"/>
      <a:schemeClr val="accent4"/>
    </dgm:linClrLst>
    <dgm:effectClrLst/>
    <dgm:txLinClrLst/>
    <dgm:txFillClrLst meth="repeat">
      <a:schemeClr val="dk1"/>
    </dgm:txFillClrLst>
    <dgm:txEffectClrLst/>
  </dgm:styleLbl>
  <dgm:styleLbl name="solidAlignAcc1">
    <dgm:fillClrLst meth="repeat">
      <a:schemeClr val="lt1"/>
    </dgm:fillClrLst>
    <dgm:linClrLst>
      <a:schemeClr val="accent3"/>
      <a:schemeClr val="accent4"/>
    </dgm:linClrLst>
    <dgm:effectClrLst/>
    <dgm:txLinClrLst/>
    <dgm:txFillClrLst meth="repeat">
      <a:schemeClr val="dk1"/>
    </dgm:txFillClrLst>
    <dgm:txEffectClrLst/>
  </dgm:styleLbl>
  <dgm:styleLbl name="solidBgAcc1">
    <dgm:fillClrLst meth="repeat">
      <a:schemeClr val="lt1"/>
    </dgm:fillClrLst>
    <dgm:linClrLst>
      <a:schemeClr val="accent3"/>
      <a:schemeClr val="accent4"/>
    </dgm:linClrLst>
    <dgm:effectClrLst/>
    <dgm:txLinClrLst/>
    <dgm:txFillClrLst meth="repeat">
      <a:schemeClr val="dk1"/>
    </dgm:txFillClrLst>
    <dgm:txEffectClrLst/>
  </dgm:styleLbl>
  <dgm:styleLbl name="fg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align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bg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2"/>
    </dgm:linClrLst>
    <dgm:effectClrLst/>
    <dgm:txLinClrLst/>
    <dgm:txFillClrLst meth="repeat">
      <a:schemeClr val="dk1"/>
    </dgm:txFillClrLst>
    <dgm:txEffectClrLst/>
  </dgm:styleLbl>
  <dgm:styleLbl name="fgAcc2">
    <dgm:fillClrLst meth="repeat">
      <a:schemeClr val="lt1">
        <a:alpha val="90000"/>
      </a:schemeClr>
    </dgm:fillClrLst>
    <dgm:linClrLst>
      <a:schemeClr val="accent4"/>
    </dgm:linClrLst>
    <dgm:effectClrLst/>
    <dgm:txLinClrLst/>
    <dgm:txFillClrLst meth="repeat">
      <a:schemeClr val="dk1"/>
    </dgm:txFillClrLst>
    <dgm:txEffectClrLst/>
  </dgm:styleLbl>
  <dgm:styleLbl name="fgAcc3">
    <dgm:fillClrLst meth="repeat">
      <a:schemeClr val="lt1">
        <a:alpha val="90000"/>
      </a:schemeClr>
    </dgm:fillClrLst>
    <dgm:linClrLst>
      <a:schemeClr val="accent5"/>
    </dgm:linClrLst>
    <dgm:effectClrLst/>
    <dgm:txLinClrLst/>
    <dgm:txFillClrLst meth="repeat">
      <a:schemeClr val="dk1"/>
    </dgm:txFillClrLst>
    <dgm:txEffectClrLst/>
  </dgm:styleLbl>
  <dgm:styleLbl name="fgAcc4">
    <dgm:fillClrLst meth="repeat">
      <a:schemeClr val="lt1">
        <a:alpha val="90000"/>
      </a:schemeClr>
    </dgm:fillClrLst>
    <dgm:linClrLst>
      <a:schemeClr val="accent6"/>
    </dgm:linClrLst>
    <dgm:effectClrLst/>
    <dgm:txLinClrLst/>
    <dgm:txFillClrLst meth="repeat">
      <a:schemeClr val="dk1"/>
    </dgm:txFillClrLst>
    <dgm:txEffectClrLst/>
  </dgm:styleLbl>
  <dgm:styleLbl name="bgShp">
    <dgm:fillClrLst meth="repeat">
      <a:schemeClr val="accent3">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3">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2">
        <a:tint val="50000"/>
        <a:alpha val="40000"/>
      </a:schemeClr>
    </dgm:fillClrLst>
    <dgm:linClrLst meth="repeat">
      <a:schemeClr val="accent3"/>
    </dgm:linClrLst>
    <dgm:effectClrLst/>
    <dgm:txLinClrLst/>
    <dgm:txFillClrLst meth="repeat">
      <a:schemeClr val="lt1"/>
    </dgm:txFillClrLst>
    <dgm:txEffectClrLst/>
  </dgm:styleLbl>
  <dgm:styleLbl name="fgShp">
    <dgm:fillClrLst meth="repeat">
      <a:schemeClr val="accent3">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5BF77EFE-F845-4AE7-AE1A-A9E5057B222F}" type="doc">
      <dgm:prSet loTypeId="urn:microsoft.com/office/officeart/2005/8/layout/chevron1" loCatId="process" qsTypeId="urn:microsoft.com/office/officeart/2005/8/quickstyle/simple1" qsCatId="simple" csTypeId="urn:microsoft.com/office/officeart/2005/8/colors/colorful3" csCatId="colorful" phldr="1"/>
      <dgm:spPr/>
    </dgm:pt>
    <dgm:pt modelId="{37EA39D7-CF75-4991-B8EB-4E27A1456E3D}">
      <dgm:prSet phldrT="[Text]"/>
      <dgm:spPr/>
      <dgm:t>
        <a:bodyPr/>
        <a:lstStyle/>
        <a:p>
          <a:r>
            <a:rPr lang="en-US"/>
            <a:t>Focus Areas (Goals) </a:t>
          </a:r>
        </a:p>
      </dgm:t>
    </dgm:pt>
    <dgm:pt modelId="{0AC01ECF-AFE6-46E5-9990-EE1B0AC57A10}" type="parTrans" cxnId="{F69ACDE5-B8AC-4CF9-BD72-5D066BEB9C34}">
      <dgm:prSet/>
      <dgm:spPr/>
      <dgm:t>
        <a:bodyPr/>
        <a:lstStyle/>
        <a:p>
          <a:endParaRPr lang="en-US"/>
        </a:p>
      </dgm:t>
    </dgm:pt>
    <dgm:pt modelId="{399BBA01-0C0A-48E7-AE80-D43A5F3A59E1}" type="sibTrans" cxnId="{F69ACDE5-B8AC-4CF9-BD72-5D066BEB9C34}">
      <dgm:prSet/>
      <dgm:spPr/>
      <dgm:t>
        <a:bodyPr/>
        <a:lstStyle/>
        <a:p>
          <a:endParaRPr lang="en-US"/>
        </a:p>
      </dgm:t>
    </dgm:pt>
    <dgm:pt modelId="{93259065-A632-457E-A352-9BE529900E84}">
      <dgm:prSet phldrT="[Text]"/>
      <dgm:spPr/>
      <dgm:t>
        <a:bodyPr/>
        <a:lstStyle/>
        <a:p>
          <a:r>
            <a:rPr lang="en-US"/>
            <a:t>Objectives</a:t>
          </a:r>
        </a:p>
      </dgm:t>
    </dgm:pt>
    <dgm:pt modelId="{A44C139D-5D1A-494D-868C-FAA5ED93C80B}" type="parTrans" cxnId="{46E21E48-FFA2-4340-8C45-B39E72AEE250}">
      <dgm:prSet/>
      <dgm:spPr/>
      <dgm:t>
        <a:bodyPr/>
        <a:lstStyle/>
        <a:p>
          <a:endParaRPr lang="en-US"/>
        </a:p>
      </dgm:t>
    </dgm:pt>
    <dgm:pt modelId="{504A0477-267A-4980-826E-159DC5E53632}" type="sibTrans" cxnId="{46E21E48-FFA2-4340-8C45-B39E72AEE250}">
      <dgm:prSet/>
      <dgm:spPr/>
      <dgm:t>
        <a:bodyPr/>
        <a:lstStyle/>
        <a:p>
          <a:endParaRPr lang="en-US"/>
        </a:p>
      </dgm:t>
    </dgm:pt>
    <dgm:pt modelId="{F3B1381A-7484-44EC-B38F-42B1EB4A4624}">
      <dgm:prSet phldrT="[Text]"/>
      <dgm:spPr/>
      <dgm:t>
        <a:bodyPr/>
        <a:lstStyle/>
        <a:p>
          <a:r>
            <a:rPr lang="en-US"/>
            <a:t>Strategies</a:t>
          </a:r>
        </a:p>
      </dgm:t>
    </dgm:pt>
    <dgm:pt modelId="{26691815-4DFA-4406-A900-CB384220F594}" type="parTrans" cxnId="{06AFD019-70AA-45E4-96CE-87F4D11D9B63}">
      <dgm:prSet/>
      <dgm:spPr/>
      <dgm:t>
        <a:bodyPr/>
        <a:lstStyle/>
        <a:p>
          <a:endParaRPr lang="en-US"/>
        </a:p>
      </dgm:t>
    </dgm:pt>
    <dgm:pt modelId="{99CA54F0-B88A-4221-8DC6-BA1F2B8B151C}" type="sibTrans" cxnId="{06AFD019-70AA-45E4-96CE-87F4D11D9B63}">
      <dgm:prSet/>
      <dgm:spPr/>
      <dgm:t>
        <a:bodyPr/>
        <a:lstStyle/>
        <a:p>
          <a:endParaRPr lang="en-US"/>
        </a:p>
      </dgm:t>
    </dgm:pt>
    <dgm:pt modelId="{B306397B-201C-4980-879E-A33EB1960E25}">
      <dgm:prSet phldrT="[Text]"/>
      <dgm:spPr/>
      <dgm:t>
        <a:bodyPr/>
        <a:lstStyle/>
        <a:p>
          <a:r>
            <a:rPr lang="en-US"/>
            <a:t>Initiatives (with Milestones)</a:t>
          </a:r>
        </a:p>
      </dgm:t>
    </dgm:pt>
    <dgm:pt modelId="{F1E0FFEA-1573-4055-8C19-471CBA24C3D1}" type="parTrans" cxnId="{DD2EC0AB-DB51-423A-AD5E-EC3C34D87082}">
      <dgm:prSet/>
      <dgm:spPr/>
      <dgm:t>
        <a:bodyPr/>
        <a:lstStyle/>
        <a:p>
          <a:endParaRPr lang="en-US"/>
        </a:p>
      </dgm:t>
    </dgm:pt>
    <dgm:pt modelId="{18F71D16-5BD1-4585-9BB1-FC52D8A989D0}" type="sibTrans" cxnId="{DD2EC0AB-DB51-423A-AD5E-EC3C34D87082}">
      <dgm:prSet/>
      <dgm:spPr/>
      <dgm:t>
        <a:bodyPr/>
        <a:lstStyle/>
        <a:p>
          <a:endParaRPr lang="en-US"/>
        </a:p>
      </dgm:t>
    </dgm:pt>
    <dgm:pt modelId="{5474976E-0441-4708-915B-B51B0D802DDA}" type="pres">
      <dgm:prSet presAssocID="{5BF77EFE-F845-4AE7-AE1A-A9E5057B222F}" presName="Name0" presStyleCnt="0">
        <dgm:presLayoutVars>
          <dgm:dir/>
          <dgm:animLvl val="lvl"/>
          <dgm:resizeHandles val="exact"/>
        </dgm:presLayoutVars>
      </dgm:prSet>
      <dgm:spPr/>
    </dgm:pt>
    <dgm:pt modelId="{6C33E181-A4F8-4FEA-9D03-292C3935383D}" type="pres">
      <dgm:prSet presAssocID="{37EA39D7-CF75-4991-B8EB-4E27A1456E3D}" presName="parTxOnly" presStyleLbl="node1" presStyleIdx="0" presStyleCnt="4">
        <dgm:presLayoutVars>
          <dgm:chMax val="0"/>
          <dgm:chPref val="0"/>
          <dgm:bulletEnabled val="1"/>
        </dgm:presLayoutVars>
      </dgm:prSet>
      <dgm:spPr/>
    </dgm:pt>
    <dgm:pt modelId="{C3600650-19E9-4B44-BAEE-B5BA1D9E438B}" type="pres">
      <dgm:prSet presAssocID="{399BBA01-0C0A-48E7-AE80-D43A5F3A59E1}" presName="parTxOnlySpace" presStyleCnt="0"/>
      <dgm:spPr/>
    </dgm:pt>
    <dgm:pt modelId="{C4EF75D5-E04B-4CAD-BDDA-30E3EEC65D7F}" type="pres">
      <dgm:prSet presAssocID="{93259065-A632-457E-A352-9BE529900E84}" presName="parTxOnly" presStyleLbl="node1" presStyleIdx="1" presStyleCnt="4">
        <dgm:presLayoutVars>
          <dgm:chMax val="0"/>
          <dgm:chPref val="0"/>
          <dgm:bulletEnabled val="1"/>
        </dgm:presLayoutVars>
      </dgm:prSet>
      <dgm:spPr/>
    </dgm:pt>
    <dgm:pt modelId="{49FAA6D0-EC3B-484C-A539-B30BADDC886D}" type="pres">
      <dgm:prSet presAssocID="{504A0477-267A-4980-826E-159DC5E53632}" presName="parTxOnlySpace" presStyleCnt="0"/>
      <dgm:spPr/>
    </dgm:pt>
    <dgm:pt modelId="{21598F14-9EC7-4D32-A750-286D838CC865}" type="pres">
      <dgm:prSet presAssocID="{F3B1381A-7484-44EC-B38F-42B1EB4A4624}" presName="parTxOnly" presStyleLbl="node1" presStyleIdx="2" presStyleCnt="4">
        <dgm:presLayoutVars>
          <dgm:chMax val="0"/>
          <dgm:chPref val="0"/>
          <dgm:bulletEnabled val="1"/>
        </dgm:presLayoutVars>
      </dgm:prSet>
      <dgm:spPr/>
    </dgm:pt>
    <dgm:pt modelId="{5FD978D8-7F36-4793-8A04-A4E8648245F2}" type="pres">
      <dgm:prSet presAssocID="{99CA54F0-B88A-4221-8DC6-BA1F2B8B151C}" presName="parTxOnlySpace" presStyleCnt="0"/>
      <dgm:spPr/>
    </dgm:pt>
    <dgm:pt modelId="{FEC0F118-3C12-474F-8B5D-5900814CAA30}" type="pres">
      <dgm:prSet presAssocID="{B306397B-201C-4980-879E-A33EB1960E25}" presName="parTxOnly" presStyleLbl="node1" presStyleIdx="3" presStyleCnt="4" custLinFactNeighborX="8335" custLinFactNeighborY="4168">
        <dgm:presLayoutVars>
          <dgm:chMax val="0"/>
          <dgm:chPref val="0"/>
          <dgm:bulletEnabled val="1"/>
        </dgm:presLayoutVars>
      </dgm:prSet>
      <dgm:spPr/>
    </dgm:pt>
  </dgm:ptLst>
  <dgm:cxnLst>
    <dgm:cxn modelId="{A2991913-8DE7-469C-9679-491DE3657E8C}" type="presOf" srcId="{37EA39D7-CF75-4991-B8EB-4E27A1456E3D}" destId="{6C33E181-A4F8-4FEA-9D03-292C3935383D}" srcOrd="0" destOrd="0" presId="urn:microsoft.com/office/officeart/2005/8/layout/chevron1"/>
    <dgm:cxn modelId="{06AFD019-70AA-45E4-96CE-87F4D11D9B63}" srcId="{5BF77EFE-F845-4AE7-AE1A-A9E5057B222F}" destId="{F3B1381A-7484-44EC-B38F-42B1EB4A4624}" srcOrd="2" destOrd="0" parTransId="{26691815-4DFA-4406-A900-CB384220F594}" sibTransId="{99CA54F0-B88A-4221-8DC6-BA1F2B8B151C}"/>
    <dgm:cxn modelId="{46E21E48-FFA2-4340-8C45-B39E72AEE250}" srcId="{5BF77EFE-F845-4AE7-AE1A-A9E5057B222F}" destId="{93259065-A632-457E-A352-9BE529900E84}" srcOrd="1" destOrd="0" parTransId="{A44C139D-5D1A-494D-868C-FAA5ED93C80B}" sibTransId="{504A0477-267A-4980-826E-159DC5E53632}"/>
    <dgm:cxn modelId="{8833F290-8709-4E1E-8A79-D92484BB40ED}" type="presOf" srcId="{93259065-A632-457E-A352-9BE529900E84}" destId="{C4EF75D5-E04B-4CAD-BDDA-30E3EEC65D7F}" srcOrd="0" destOrd="0" presId="urn:microsoft.com/office/officeart/2005/8/layout/chevron1"/>
    <dgm:cxn modelId="{F585D396-4723-4152-8A25-A97ACF838B54}" type="presOf" srcId="{B306397B-201C-4980-879E-A33EB1960E25}" destId="{FEC0F118-3C12-474F-8B5D-5900814CAA30}" srcOrd="0" destOrd="0" presId="urn:microsoft.com/office/officeart/2005/8/layout/chevron1"/>
    <dgm:cxn modelId="{DD2EC0AB-DB51-423A-AD5E-EC3C34D87082}" srcId="{5BF77EFE-F845-4AE7-AE1A-A9E5057B222F}" destId="{B306397B-201C-4980-879E-A33EB1960E25}" srcOrd="3" destOrd="0" parTransId="{F1E0FFEA-1573-4055-8C19-471CBA24C3D1}" sibTransId="{18F71D16-5BD1-4585-9BB1-FC52D8A989D0}"/>
    <dgm:cxn modelId="{518627B3-F85E-4D33-A879-46ACA0B95FB4}" type="presOf" srcId="{5BF77EFE-F845-4AE7-AE1A-A9E5057B222F}" destId="{5474976E-0441-4708-915B-B51B0D802DDA}" srcOrd="0" destOrd="0" presId="urn:microsoft.com/office/officeart/2005/8/layout/chevron1"/>
    <dgm:cxn modelId="{F69ACDE5-B8AC-4CF9-BD72-5D066BEB9C34}" srcId="{5BF77EFE-F845-4AE7-AE1A-A9E5057B222F}" destId="{37EA39D7-CF75-4991-B8EB-4E27A1456E3D}" srcOrd="0" destOrd="0" parTransId="{0AC01ECF-AFE6-46E5-9990-EE1B0AC57A10}" sibTransId="{399BBA01-0C0A-48E7-AE80-D43A5F3A59E1}"/>
    <dgm:cxn modelId="{A45990E6-4A90-4D23-AF0B-9C3659FCE6CB}" type="presOf" srcId="{F3B1381A-7484-44EC-B38F-42B1EB4A4624}" destId="{21598F14-9EC7-4D32-A750-286D838CC865}" srcOrd="0" destOrd="0" presId="urn:microsoft.com/office/officeart/2005/8/layout/chevron1"/>
    <dgm:cxn modelId="{F060FABE-B55F-4C1B-8827-C5E155C70655}" type="presParOf" srcId="{5474976E-0441-4708-915B-B51B0D802DDA}" destId="{6C33E181-A4F8-4FEA-9D03-292C3935383D}" srcOrd="0" destOrd="0" presId="urn:microsoft.com/office/officeart/2005/8/layout/chevron1"/>
    <dgm:cxn modelId="{FBF1A8BB-C63A-4B6E-9C1A-BFD0D9F8894A}" type="presParOf" srcId="{5474976E-0441-4708-915B-B51B0D802DDA}" destId="{C3600650-19E9-4B44-BAEE-B5BA1D9E438B}" srcOrd="1" destOrd="0" presId="urn:microsoft.com/office/officeart/2005/8/layout/chevron1"/>
    <dgm:cxn modelId="{82F4E612-9757-4D6B-927A-F57757E35775}" type="presParOf" srcId="{5474976E-0441-4708-915B-B51B0D802DDA}" destId="{C4EF75D5-E04B-4CAD-BDDA-30E3EEC65D7F}" srcOrd="2" destOrd="0" presId="urn:microsoft.com/office/officeart/2005/8/layout/chevron1"/>
    <dgm:cxn modelId="{988A044D-22EB-4B0B-B77D-15DEA34721AC}" type="presParOf" srcId="{5474976E-0441-4708-915B-B51B0D802DDA}" destId="{49FAA6D0-EC3B-484C-A539-B30BADDC886D}" srcOrd="3" destOrd="0" presId="urn:microsoft.com/office/officeart/2005/8/layout/chevron1"/>
    <dgm:cxn modelId="{DA93F09F-13A3-4DF5-892C-DBAFDB723E48}" type="presParOf" srcId="{5474976E-0441-4708-915B-B51B0D802DDA}" destId="{21598F14-9EC7-4D32-A750-286D838CC865}" srcOrd="4" destOrd="0" presId="urn:microsoft.com/office/officeart/2005/8/layout/chevron1"/>
    <dgm:cxn modelId="{BDDBF9E2-A04B-4D2D-946F-33DB33BAE9DA}" type="presParOf" srcId="{5474976E-0441-4708-915B-B51B0D802DDA}" destId="{5FD978D8-7F36-4793-8A04-A4E8648245F2}" srcOrd="5" destOrd="0" presId="urn:microsoft.com/office/officeart/2005/8/layout/chevron1"/>
    <dgm:cxn modelId="{4F8DD5DC-5309-47F2-A597-195B1B103E59}" type="presParOf" srcId="{5474976E-0441-4708-915B-B51B0D802DDA}" destId="{FEC0F118-3C12-474F-8B5D-5900814CAA30}" srcOrd="6" destOrd="0" presId="urn:microsoft.com/office/officeart/2005/8/layout/chevron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DC69585B-2800-4BD5-862B-6E5CA868C090}" type="doc">
      <dgm:prSet loTypeId="urn:microsoft.com/office/officeart/2005/8/layout/orgChart1" loCatId="hierarchy" qsTypeId="urn:microsoft.com/office/officeart/2005/8/quickstyle/simple1" qsCatId="simple" csTypeId="urn:microsoft.com/office/officeart/2005/8/colors/accent1_2" csCatId="accent1" phldr="1"/>
      <dgm:spPr/>
      <dgm:t>
        <a:bodyPr/>
        <a:lstStyle/>
        <a:p>
          <a:endParaRPr lang="en-US"/>
        </a:p>
      </dgm:t>
    </dgm:pt>
    <dgm:pt modelId="{66C4F4FC-C3BF-41F6-B4E8-F153BB3F74E7}">
      <dgm:prSet phldrT="[Text]"/>
      <dgm:spPr/>
      <dgm:t>
        <a:bodyPr/>
        <a:lstStyle/>
        <a:p>
          <a:r>
            <a:rPr lang="en-US"/>
            <a:t>Strategic Plan</a:t>
          </a:r>
        </a:p>
      </dgm:t>
    </dgm:pt>
    <dgm:pt modelId="{9BC2F5BA-6E0E-4681-B7BE-B8D85ABF4C37}" type="parTrans" cxnId="{661E0A5D-2843-41C3-A012-133AEFD6A295}">
      <dgm:prSet/>
      <dgm:spPr/>
      <dgm:t>
        <a:bodyPr/>
        <a:lstStyle/>
        <a:p>
          <a:endParaRPr lang="en-US"/>
        </a:p>
      </dgm:t>
    </dgm:pt>
    <dgm:pt modelId="{BC92CEC3-C088-4E7B-9F78-BEC7C3D44F23}" type="sibTrans" cxnId="{661E0A5D-2843-41C3-A012-133AEFD6A295}">
      <dgm:prSet/>
      <dgm:spPr/>
      <dgm:t>
        <a:bodyPr/>
        <a:lstStyle/>
        <a:p>
          <a:endParaRPr lang="en-US"/>
        </a:p>
      </dgm:t>
    </dgm:pt>
    <dgm:pt modelId="{7F02BB5B-1C3A-482F-BA20-67FE180258F4}">
      <dgm:prSet phldrT="[Text]"/>
      <dgm:spPr/>
      <dgm:t>
        <a:bodyPr/>
        <a:lstStyle/>
        <a:p>
          <a:r>
            <a:rPr lang="en-US"/>
            <a:t>Focus Area</a:t>
          </a:r>
        </a:p>
      </dgm:t>
    </dgm:pt>
    <dgm:pt modelId="{E7EA3A7A-3726-464C-92AD-EA22B7B6FAA2}" type="parTrans" cxnId="{EA10EEA0-BAF6-4ED8-BAA0-EE6A506BBC69}">
      <dgm:prSet/>
      <dgm:spPr/>
      <dgm:t>
        <a:bodyPr/>
        <a:lstStyle/>
        <a:p>
          <a:endParaRPr lang="en-US"/>
        </a:p>
      </dgm:t>
    </dgm:pt>
    <dgm:pt modelId="{D068759D-C327-47FF-8EFA-304C2392732C}" type="sibTrans" cxnId="{EA10EEA0-BAF6-4ED8-BAA0-EE6A506BBC69}">
      <dgm:prSet/>
      <dgm:spPr/>
      <dgm:t>
        <a:bodyPr/>
        <a:lstStyle/>
        <a:p>
          <a:endParaRPr lang="en-US"/>
        </a:p>
      </dgm:t>
    </dgm:pt>
    <dgm:pt modelId="{A95E4895-82E3-4BD6-A34C-AB7B1809FA06}">
      <dgm:prSet phldrT="[Text]"/>
      <dgm:spPr/>
      <dgm:t>
        <a:bodyPr/>
        <a:lstStyle/>
        <a:p>
          <a:r>
            <a:rPr lang="en-US"/>
            <a:t>Focus Area</a:t>
          </a:r>
        </a:p>
      </dgm:t>
    </dgm:pt>
    <dgm:pt modelId="{8FFBC97D-270F-44E2-890F-DAB893FD9965}" type="parTrans" cxnId="{164A9FB2-BE02-4A52-91FB-39FC1AAEBAD7}">
      <dgm:prSet/>
      <dgm:spPr/>
      <dgm:t>
        <a:bodyPr/>
        <a:lstStyle/>
        <a:p>
          <a:endParaRPr lang="en-US"/>
        </a:p>
      </dgm:t>
    </dgm:pt>
    <dgm:pt modelId="{95DEF703-E348-42FC-90A4-C33AA43F2E54}" type="sibTrans" cxnId="{164A9FB2-BE02-4A52-91FB-39FC1AAEBAD7}">
      <dgm:prSet/>
      <dgm:spPr/>
      <dgm:t>
        <a:bodyPr/>
        <a:lstStyle/>
        <a:p>
          <a:endParaRPr lang="en-US"/>
        </a:p>
      </dgm:t>
    </dgm:pt>
    <dgm:pt modelId="{147894BA-63E8-4814-B9FE-CD9E5F4EFC27}">
      <dgm:prSet phldrT="[Text]"/>
      <dgm:spPr/>
      <dgm:t>
        <a:bodyPr/>
        <a:lstStyle/>
        <a:p>
          <a:r>
            <a:rPr lang="en-US"/>
            <a:t>Focus Area</a:t>
          </a:r>
        </a:p>
      </dgm:t>
    </dgm:pt>
    <dgm:pt modelId="{45C1A53D-8341-45DC-A00A-B27892DD9DF7}" type="parTrans" cxnId="{06E11865-16D9-4141-A25A-9C5B97A9BE31}">
      <dgm:prSet/>
      <dgm:spPr/>
      <dgm:t>
        <a:bodyPr/>
        <a:lstStyle/>
        <a:p>
          <a:endParaRPr lang="en-US"/>
        </a:p>
      </dgm:t>
    </dgm:pt>
    <dgm:pt modelId="{4D44A735-41E7-4D65-B2E6-52155A0780A8}" type="sibTrans" cxnId="{06E11865-16D9-4141-A25A-9C5B97A9BE31}">
      <dgm:prSet/>
      <dgm:spPr/>
      <dgm:t>
        <a:bodyPr/>
        <a:lstStyle/>
        <a:p>
          <a:endParaRPr lang="en-US"/>
        </a:p>
      </dgm:t>
    </dgm:pt>
    <dgm:pt modelId="{C81B0E09-2561-4252-A02E-F45DB01995A6}">
      <dgm:prSet phldrT="[Text]"/>
      <dgm:spPr/>
      <dgm:t>
        <a:bodyPr/>
        <a:lstStyle/>
        <a:p>
          <a:r>
            <a:rPr lang="en-US"/>
            <a:t>Focus Area</a:t>
          </a:r>
        </a:p>
      </dgm:t>
    </dgm:pt>
    <dgm:pt modelId="{44A0E9E9-E17A-4902-B522-A66A5D1D0BF0}" type="parTrans" cxnId="{4AFC00D2-0DEC-4AA4-8289-0FD15415FED0}">
      <dgm:prSet/>
      <dgm:spPr/>
      <dgm:t>
        <a:bodyPr/>
        <a:lstStyle/>
        <a:p>
          <a:endParaRPr lang="en-US"/>
        </a:p>
      </dgm:t>
    </dgm:pt>
    <dgm:pt modelId="{F7094752-251A-43FA-A2B3-9FE13B2D8BE4}" type="sibTrans" cxnId="{4AFC00D2-0DEC-4AA4-8289-0FD15415FED0}">
      <dgm:prSet/>
      <dgm:spPr/>
      <dgm:t>
        <a:bodyPr/>
        <a:lstStyle/>
        <a:p>
          <a:endParaRPr lang="en-US"/>
        </a:p>
      </dgm:t>
    </dgm:pt>
    <dgm:pt modelId="{384254FC-E8E4-49D6-967C-BAFF7C9B5BEB}">
      <dgm:prSet phldrT="[Text]"/>
      <dgm:spPr/>
      <dgm:t>
        <a:bodyPr/>
        <a:lstStyle/>
        <a:p>
          <a:r>
            <a:rPr lang="en-US"/>
            <a:t>Focus Area</a:t>
          </a:r>
        </a:p>
      </dgm:t>
    </dgm:pt>
    <dgm:pt modelId="{43398B57-746E-4626-AFFF-C6E1EBC79AEC}" type="parTrans" cxnId="{83A2586B-0731-416B-9E6C-027E78D2429D}">
      <dgm:prSet/>
      <dgm:spPr/>
      <dgm:t>
        <a:bodyPr/>
        <a:lstStyle/>
        <a:p>
          <a:endParaRPr lang="en-US"/>
        </a:p>
      </dgm:t>
    </dgm:pt>
    <dgm:pt modelId="{0146F7DC-9CD3-4A2B-84E4-E65FE30E6180}" type="sibTrans" cxnId="{83A2586B-0731-416B-9E6C-027E78D2429D}">
      <dgm:prSet/>
      <dgm:spPr/>
      <dgm:t>
        <a:bodyPr/>
        <a:lstStyle/>
        <a:p>
          <a:endParaRPr lang="en-US"/>
        </a:p>
      </dgm:t>
    </dgm:pt>
    <dgm:pt modelId="{263CFEFA-6352-433F-A8AA-EB9E831F17D9}">
      <dgm:prSet phldrT="[Text]"/>
      <dgm:spPr/>
      <dgm:t>
        <a:bodyPr/>
        <a:lstStyle/>
        <a:p>
          <a:r>
            <a:rPr lang="en-US"/>
            <a:t>Focus Area</a:t>
          </a:r>
        </a:p>
      </dgm:t>
    </dgm:pt>
    <dgm:pt modelId="{8A64BB37-6ADD-425D-871D-9F2F32E064F0}" type="parTrans" cxnId="{7A3280EB-AA96-40B1-AF59-1F83F689D40B}">
      <dgm:prSet/>
      <dgm:spPr/>
      <dgm:t>
        <a:bodyPr/>
        <a:lstStyle/>
        <a:p>
          <a:endParaRPr lang="en-US"/>
        </a:p>
      </dgm:t>
    </dgm:pt>
    <dgm:pt modelId="{4AFE692E-0794-4702-9A5F-5B03F1C0684C}" type="sibTrans" cxnId="{7A3280EB-AA96-40B1-AF59-1F83F689D40B}">
      <dgm:prSet/>
      <dgm:spPr/>
      <dgm:t>
        <a:bodyPr/>
        <a:lstStyle/>
        <a:p>
          <a:endParaRPr lang="en-US"/>
        </a:p>
      </dgm:t>
    </dgm:pt>
    <dgm:pt modelId="{58D44907-0042-495A-AAF1-7AE6774420C6}">
      <dgm:prSet phldrT="[Text]"/>
      <dgm:spPr/>
      <dgm:t>
        <a:bodyPr/>
        <a:lstStyle/>
        <a:p>
          <a:r>
            <a:rPr lang="en-US"/>
            <a:t>Objective</a:t>
          </a:r>
        </a:p>
      </dgm:t>
    </dgm:pt>
    <dgm:pt modelId="{D13C0D12-148F-4580-A0EC-E81C1EA63ACE}" type="parTrans" cxnId="{8E5C45F2-0C02-405E-90DF-97852F83162F}">
      <dgm:prSet/>
      <dgm:spPr/>
      <dgm:t>
        <a:bodyPr/>
        <a:lstStyle/>
        <a:p>
          <a:endParaRPr lang="en-US"/>
        </a:p>
      </dgm:t>
    </dgm:pt>
    <dgm:pt modelId="{430F75A8-F0F4-468E-999E-679CE6A20247}" type="sibTrans" cxnId="{8E5C45F2-0C02-405E-90DF-97852F83162F}">
      <dgm:prSet/>
      <dgm:spPr/>
      <dgm:t>
        <a:bodyPr/>
        <a:lstStyle/>
        <a:p>
          <a:endParaRPr lang="en-US"/>
        </a:p>
      </dgm:t>
    </dgm:pt>
    <dgm:pt modelId="{743B3061-00AE-47A4-BB1E-CDCEA46B6926}">
      <dgm:prSet phldrT="[Text]"/>
      <dgm:spPr/>
      <dgm:t>
        <a:bodyPr/>
        <a:lstStyle/>
        <a:p>
          <a:r>
            <a:rPr lang="en-US"/>
            <a:t>Objective</a:t>
          </a:r>
        </a:p>
      </dgm:t>
    </dgm:pt>
    <dgm:pt modelId="{DBE8A8E1-CF14-49D9-B53D-369B432DBFD8}" type="parTrans" cxnId="{7B514BF7-A591-4C04-B386-A4593960A86C}">
      <dgm:prSet/>
      <dgm:spPr/>
      <dgm:t>
        <a:bodyPr/>
        <a:lstStyle/>
        <a:p>
          <a:endParaRPr lang="en-US"/>
        </a:p>
      </dgm:t>
    </dgm:pt>
    <dgm:pt modelId="{B6D6BDF1-F210-4971-950B-F49A5110E045}" type="sibTrans" cxnId="{7B514BF7-A591-4C04-B386-A4593960A86C}">
      <dgm:prSet/>
      <dgm:spPr/>
      <dgm:t>
        <a:bodyPr/>
        <a:lstStyle/>
        <a:p>
          <a:endParaRPr lang="en-US"/>
        </a:p>
      </dgm:t>
    </dgm:pt>
    <dgm:pt modelId="{F88B880C-7059-4969-B038-C99F37E3A12A}">
      <dgm:prSet phldrT="[Text]"/>
      <dgm:spPr/>
      <dgm:t>
        <a:bodyPr/>
        <a:lstStyle/>
        <a:p>
          <a:r>
            <a:rPr lang="en-US"/>
            <a:t>Strategy</a:t>
          </a:r>
        </a:p>
      </dgm:t>
    </dgm:pt>
    <dgm:pt modelId="{9141336A-04E2-42F6-932E-A9E5A30AFC28}" type="parTrans" cxnId="{64CAC0FD-9FC3-4EE0-A14F-67B0FD20FEAC}">
      <dgm:prSet/>
      <dgm:spPr/>
      <dgm:t>
        <a:bodyPr/>
        <a:lstStyle/>
        <a:p>
          <a:endParaRPr lang="en-US"/>
        </a:p>
      </dgm:t>
    </dgm:pt>
    <dgm:pt modelId="{31AC2D40-2118-4724-A81D-9F94A979D4A3}" type="sibTrans" cxnId="{64CAC0FD-9FC3-4EE0-A14F-67B0FD20FEAC}">
      <dgm:prSet/>
      <dgm:spPr/>
      <dgm:t>
        <a:bodyPr/>
        <a:lstStyle/>
        <a:p>
          <a:endParaRPr lang="en-US"/>
        </a:p>
      </dgm:t>
    </dgm:pt>
    <dgm:pt modelId="{B4EE1E4F-EE7E-4248-A21B-57B51C9C4C6B}">
      <dgm:prSet phldrT="[Text]"/>
      <dgm:spPr/>
      <dgm:t>
        <a:bodyPr/>
        <a:lstStyle/>
        <a:p>
          <a:r>
            <a:rPr lang="en-US"/>
            <a:t>Strategy</a:t>
          </a:r>
        </a:p>
      </dgm:t>
    </dgm:pt>
    <dgm:pt modelId="{DE3A1E36-93A0-4340-B6A2-B0D348CB9AC1}" type="parTrans" cxnId="{AF4F1E40-7233-4465-9C42-B14D457DBAE9}">
      <dgm:prSet/>
      <dgm:spPr/>
      <dgm:t>
        <a:bodyPr/>
        <a:lstStyle/>
        <a:p>
          <a:endParaRPr lang="en-US"/>
        </a:p>
      </dgm:t>
    </dgm:pt>
    <dgm:pt modelId="{4B2A55B2-DC4D-42DE-86DB-EF49D84D0178}" type="sibTrans" cxnId="{AF4F1E40-7233-4465-9C42-B14D457DBAE9}">
      <dgm:prSet/>
      <dgm:spPr/>
      <dgm:t>
        <a:bodyPr/>
        <a:lstStyle/>
        <a:p>
          <a:endParaRPr lang="en-US"/>
        </a:p>
      </dgm:t>
    </dgm:pt>
    <dgm:pt modelId="{4A8E2091-FC7F-441D-9BC7-FFA91A8AF629}">
      <dgm:prSet phldrT="[Text]"/>
      <dgm:spPr/>
      <dgm:t>
        <a:bodyPr/>
        <a:lstStyle/>
        <a:p>
          <a:r>
            <a:rPr lang="en-US"/>
            <a:t>Initiatives</a:t>
          </a:r>
        </a:p>
      </dgm:t>
    </dgm:pt>
    <dgm:pt modelId="{3A2DF2E7-2978-4DD8-AF0D-0EAAA1D9F3EE}" type="parTrans" cxnId="{7AD0CA08-E3E6-4E6E-A069-4B8B5EB153FD}">
      <dgm:prSet/>
      <dgm:spPr/>
      <dgm:t>
        <a:bodyPr/>
        <a:lstStyle/>
        <a:p>
          <a:endParaRPr lang="en-US"/>
        </a:p>
      </dgm:t>
    </dgm:pt>
    <dgm:pt modelId="{A2969DB0-A9FD-498E-902C-C35E82AC293C}" type="sibTrans" cxnId="{7AD0CA08-E3E6-4E6E-A069-4B8B5EB153FD}">
      <dgm:prSet/>
      <dgm:spPr/>
      <dgm:t>
        <a:bodyPr/>
        <a:lstStyle/>
        <a:p>
          <a:endParaRPr lang="en-US"/>
        </a:p>
      </dgm:t>
    </dgm:pt>
    <dgm:pt modelId="{15EADBB9-32B9-44C8-8179-0D412A1D2F9B}">
      <dgm:prSet phldrT="[Text]"/>
      <dgm:spPr/>
      <dgm:t>
        <a:bodyPr/>
        <a:lstStyle/>
        <a:p>
          <a:r>
            <a:rPr lang="en-US"/>
            <a:t>Strategy</a:t>
          </a:r>
        </a:p>
      </dgm:t>
    </dgm:pt>
    <dgm:pt modelId="{95C82A15-8C9C-4050-A906-E15CCDA4576B}" type="parTrans" cxnId="{D65C234A-4D59-45B9-B1C8-E1CE586AE6AF}">
      <dgm:prSet/>
      <dgm:spPr/>
      <dgm:t>
        <a:bodyPr/>
        <a:lstStyle/>
        <a:p>
          <a:endParaRPr lang="en-US"/>
        </a:p>
      </dgm:t>
    </dgm:pt>
    <dgm:pt modelId="{A89DB23C-4794-40A8-B8A4-A07FAF0B758D}" type="sibTrans" cxnId="{D65C234A-4D59-45B9-B1C8-E1CE586AE6AF}">
      <dgm:prSet/>
      <dgm:spPr/>
      <dgm:t>
        <a:bodyPr/>
        <a:lstStyle/>
        <a:p>
          <a:endParaRPr lang="en-US"/>
        </a:p>
      </dgm:t>
    </dgm:pt>
    <dgm:pt modelId="{56C6FF80-46D4-41B4-A7D8-63F5F60CD69D}">
      <dgm:prSet phldrT="[Text]"/>
      <dgm:spPr/>
      <dgm:t>
        <a:bodyPr/>
        <a:lstStyle/>
        <a:p>
          <a:r>
            <a:rPr lang="en-US"/>
            <a:t>Strategy</a:t>
          </a:r>
        </a:p>
      </dgm:t>
    </dgm:pt>
    <dgm:pt modelId="{912E5F35-279D-4F7E-9C40-1D753564475C}" type="parTrans" cxnId="{13BC268D-67C0-4A79-8574-0C85C2164169}">
      <dgm:prSet/>
      <dgm:spPr/>
      <dgm:t>
        <a:bodyPr/>
        <a:lstStyle/>
        <a:p>
          <a:endParaRPr lang="en-US"/>
        </a:p>
      </dgm:t>
    </dgm:pt>
    <dgm:pt modelId="{AED2EBB8-274C-405F-B9F1-C3302D7091D6}" type="sibTrans" cxnId="{13BC268D-67C0-4A79-8574-0C85C2164169}">
      <dgm:prSet/>
      <dgm:spPr/>
      <dgm:t>
        <a:bodyPr/>
        <a:lstStyle/>
        <a:p>
          <a:endParaRPr lang="en-US"/>
        </a:p>
      </dgm:t>
    </dgm:pt>
    <dgm:pt modelId="{2DA60741-0E05-4348-82E6-3E2DAB77391A}">
      <dgm:prSet phldrT="[Text]"/>
      <dgm:spPr/>
      <dgm:t>
        <a:bodyPr/>
        <a:lstStyle/>
        <a:p>
          <a:r>
            <a:rPr lang="en-US"/>
            <a:t>Initiatives</a:t>
          </a:r>
        </a:p>
      </dgm:t>
    </dgm:pt>
    <dgm:pt modelId="{0B7621EF-F6FF-4D5F-8A7B-EBABDF884F63}" type="parTrans" cxnId="{C9513105-858F-44BF-881D-1BFF050D3F98}">
      <dgm:prSet/>
      <dgm:spPr/>
      <dgm:t>
        <a:bodyPr/>
        <a:lstStyle/>
        <a:p>
          <a:endParaRPr lang="en-US"/>
        </a:p>
      </dgm:t>
    </dgm:pt>
    <dgm:pt modelId="{EBE366BF-D4EE-4731-AAB6-50ACA6CD8E90}" type="sibTrans" cxnId="{C9513105-858F-44BF-881D-1BFF050D3F98}">
      <dgm:prSet/>
      <dgm:spPr/>
      <dgm:t>
        <a:bodyPr/>
        <a:lstStyle/>
        <a:p>
          <a:endParaRPr lang="en-US"/>
        </a:p>
      </dgm:t>
    </dgm:pt>
    <dgm:pt modelId="{33A89A5B-C8E2-46F4-832A-BA07474C6328}">
      <dgm:prSet phldrT="[Text]"/>
      <dgm:spPr/>
      <dgm:t>
        <a:bodyPr/>
        <a:lstStyle/>
        <a:p>
          <a:r>
            <a:rPr lang="en-US"/>
            <a:t>Initiatives</a:t>
          </a:r>
        </a:p>
      </dgm:t>
    </dgm:pt>
    <dgm:pt modelId="{9C206FE1-C2A2-40F7-AAAA-D83794B0FF0A}" type="parTrans" cxnId="{50B4B51E-BC55-46C1-BE4F-DA11B1254749}">
      <dgm:prSet/>
      <dgm:spPr/>
      <dgm:t>
        <a:bodyPr/>
        <a:lstStyle/>
        <a:p>
          <a:endParaRPr lang="en-US"/>
        </a:p>
      </dgm:t>
    </dgm:pt>
    <dgm:pt modelId="{08E49A02-74C3-4F31-AE5F-3F5B0C5056FF}" type="sibTrans" cxnId="{50B4B51E-BC55-46C1-BE4F-DA11B1254749}">
      <dgm:prSet/>
      <dgm:spPr/>
      <dgm:t>
        <a:bodyPr/>
        <a:lstStyle/>
        <a:p>
          <a:endParaRPr lang="en-US"/>
        </a:p>
      </dgm:t>
    </dgm:pt>
    <dgm:pt modelId="{0259D92C-9D41-45CA-B07F-BFEA78196747}">
      <dgm:prSet phldrT="[Text]"/>
      <dgm:spPr/>
      <dgm:t>
        <a:bodyPr/>
        <a:lstStyle/>
        <a:p>
          <a:r>
            <a:rPr lang="en-US"/>
            <a:t>Initiatives</a:t>
          </a:r>
        </a:p>
      </dgm:t>
    </dgm:pt>
    <dgm:pt modelId="{C0EBB7A4-272E-48D8-852C-00428D99F0F7}" type="parTrans" cxnId="{DB9C8689-38D5-4D23-B226-B6B9CA9E45A4}">
      <dgm:prSet/>
      <dgm:spPr/>
      <dgm:t>
        <a:bodyPr/>
        <a:lstStyle/>
        <a:p>
          <a:endParaRPr lang="en-US"/>
        </a:p>
      </dgm:t>
    </dgm:pt>
    <dgm:pt modelId="{A4F16FD2-D8EB-435B-90DC-81573B154287}" type="sibTrans" cxnId="{DB9C8689-38D5-4D23-B226-B6B9CA9E45A4}">
      <dgm:prSet/>
      <dgm:spPr/>
      <dgm:t>
        <a:bodyPr/>
        <a:lstStyle/>
        <a:p>
          <a:endParaRPr lang="en-US"/>
        </a:p>
      </dgm:t>
    </dgm:pt>
    <dgm:pt modelId="{90643D0E-092D-4F26-8E0B-D1FCF68E31CB}">
      <dgm:prSet phldrT="[Text]"/>
      <dgm:spPr/>
      <dgm:t>
        <a:bodyPr/>
        <a:lstStyle/>
        <a:p>
          <a:r>
            <a:rPr lang="en-US"/>
            <a:t>Objective</a:t>
          </a:r>
        </a:p>
      </dgm:t>
    </dgm:pt>
    <dgm:pt modelId="{88F2E943-45D1-4D87-B409-DAD9878E3B45}" type="parTrans" cxnId="{7D568305-6D0C-4A52-98BC-426CEA90BC36}">
      <dgm:prSet/>
      <dgm:spPr/>
      <dgm:t>
        <a:bodyPr/>
        <a:lstStyle/>
        <a:p>
          <a:endParaRPr lang="en-US"/>
        </a:p>
      </dgm:t>
    </dgm:pt>
    <dgm:pt modelId="{B4BDB167-81C2-4F6E-A489-A303EB00480C}" type="sibTrans" cxnId="{7D568305-6D0C-4A52-98BC-426CEA90BC36}">
      <dgm:prSet/>
      <dgm:spPr/>
      <dgm:t>
        <a:bodyPr/>
        <a:lstStyle/>
        <a:p>
          <a:endParaRPr lang="en-US"/>
        </a:p>
      </dgm:t>
    </dgm:pt>
    <dgm:pt modelId="{FE547E89-D326-4347-9170-CCA41639F2C3}">
      <dgm:prSet phldrT="[Text]"/>
      <dgm:spPr/>
      <dgm:t>
        <a:bodyPr/>
        <a:lstStyle/>
        <a:p>
          <a:r>
            <a:rPr lang="en-US"/>
            <a:t>Objective</a:t>
          </a:r>
        </a:p>
      </dgm:t>
    </dgm:pt>
    <dgm:pt modelId="{DF669960-CFFD-4779-90F1-EBA30CC8EC08}" type="parTrans" cxnId="{59290AEB-502F-49EE-A28A-FF8D11488FF7}">
      <dgm:prSet/>
      <dgm:spPr/>
      <dgm:t>
        <a:bodyPr/>
        <a:lstStyle/>
        <a:p>
          <a:endParaRPr lang="en-US"/>
        </a:p>
      </dgm:t>
    </dgm:pt>
    <dgm:pt modelId="{E2877D5A-F7CC-482B-987C-AD99BBF42891}" type="sibTrans" cxnId="{59290AEB-502F-49EE-A28A-FF8D11488FF7}">
      <dgm:prSet/>
      <dgm:spPr/>
      <dgm:t>
        <a:bodyPr/>
        <a:lstStyle/>
        <a:p>
          <a:endParaRPr lang="en-US"/>
        </a:p>
      </dgm:t>
    </dgm:pt>
    <dgm:pt modelId="{DA6EE56E-DFE9-474B-8782-98053C383021}">
      <dgm:prSet phldrT="[Text]"/>
      <dgm:spPr/>
      <dgm:t>
        <a:bodyPr/>
        <a:lstStyle/>
        <a:p>
          <a:r>
            <a:rPr lang="en-US"/>
            <a:t>Strategy</a:t>
          </a:r>
        </a:p>
      </dgm:t>
    </dgm:pt>
    <dgm:pt modelId="{463C3B82-20BE-48C6-803A-C932C6ED4E5F}" type="parTrans" cxnId="{07978526-D717-4433-A130-95B296776539}">
      <dgm:prSet/>
      <dgm:spPr/>
      <dgm:t>
        <a:bodyPr/>
        <a:lstStyle/>
        <a:p>
          <a:endParaRPr lang="en-US"/>
        </a:p>
      </dgm:t>
    </dgm:pt>
    <dgm:pt modelId="{9DAABF0F-F7C1-48DA-8B16-F08842079808}" type="sibTrans" cxnId="{07978526-D717-4433-A130-95B296776539}">
      <dgm:prSet/>
      <dgm:spPr/>
      <dgm:t>
        <a:bodyPr/>
        <a:lstStyle/>
        <a:p>
          <a:endParaRPr lang="en-US"/>
        </a:p>
      </dgm:t>
    </dgm:pt>
    <dgm:pt modelId="{C12DF470-9A86-4C61-9D45-56430A34DE70}">
      <dgm:prSet phldrT="[Text]"/>
      <dgm:spPr/>
      <dgm:t>
        <a:bodyPr/>
        <a:lstStyle/>
        <a:p>
          <a:r>
            <a:rPr lang="en-US"/>
            <a:t>Initiatives</a:t>
          </a:r>
        </a:p>
      </dgm:t>
    </dgm:pt>
    <dgm:pt modelId="{9462B4F6-FE8B-4568-9D8C-7A5297C6AF51}" type="parTrans" cxnId="{7069BF98-3370-43F2-94C1-7E0DDCF53751}">
      <dgm:prSet/>
      <dgm:spPr/>
      <dgm:t>
        <a:bodyPr/>
        <a:lstStyle/>
        <a:p>
          <a:endParaRPr lang="en-US"/>
        </a:p>
      </dgm:t>
    </dgm:pt>
    <dgm:pt modelId="{514FFE6A-E4D9-42DE-A47D-AAD6D058FA0D}" type="sibTrans" cxnId="{7069BF98-3370-43F2-94C1-7E0DDCF53751}">
      <dgm:prSet/>
      <dgm:spPr/>
      <dgm:t>
        <a:bodyPr/>
        <a:lstStyle/>
        <a:p>
          <a:endParaRPr lang="en-US"/>
        </a:p>
      </dgm:t>
    </dgm:pt>
    <dgm:pt modelId="{729228E1-5DC5-41D5-A86A-BBBE4898A59E}">
      <dgm:prSet phldrT="[Text]"/>
      <dgm:spPr/>
      <dgm:t>
        <a:bodyPr/>
        <a:lstStyle/>
        <a:p>
          <a:r>
            <a:rPr lang="en-US"/>
            <a:t>Strategy</a:t>
          </a:r>
        </a:p>
      </dgm:t>
    </dgm:pt>
    <dgm:pt modelId="{730AECFF-424D-4E3C-B496-C85D606CF721}" type="parTrans" cxnId="{F277D98E-A235-4057-8715-59F250A22425}">
      <dgm:prSet/>
      <dgm:spPr/>
      <dgm:t>
        <a:bodyPr/>
        <a:lstStyle/>
        <a:p>
          <a:endParaRPr lang="en-US"/>
        </a:p>
      </dgm:t>
    </dgm:pt>
    <dgm:pt modelId="{8E8653C4-6C79-4D2E-BAB7-084EA5987CCA}" type="sibTrans" cxnId="{F277D98E-A235-4057-8715-59F250A22425}">
      <dgm:prSet/>
      <dgm:spPr/>
      <dgm:t>
        <a:bodyPr/>
        <a:lstStyle/>
        <a:p>
          <a:endParaRPr lang="en-US"/>
        </a:p>
      </dgm:t>
    </dgm:pt>
    <dgm:pt modelId="{122235B5-C797-41D5-827E-8EAF3E2518C4}" type="pres">
      <dgm:prSet presAssocID="{DC69585B-2800-4BD5-862B-6E5CA868C090}" presName="hierChild1" presStyleCnt="0">
        <dgm:presLayoutVars>
          <dgm:orgChart val="1"/>
          <dgm:chPref val="1"/>
          <dgm:dir/>
          <dgm:animOne val="branch"/>
          <dgm:animLvl val="lvl"/>
          <dgm:resizeHandles/>
        </dgm:presLayoutVars>
      </dgm:prSet>
      <dgm:spPr/>
    </dgm:pt>
    <dgm:pt modelId="{B8F31B0B-F9F4-44C5-A3DF-60F6B934FE96}" type="pres">
      <dgm:prSet presAssocID="{66C4F4FC-C3BF-41F6-B4E8-F153BB3F74E7}" presName="hierRoot1" presStyleCnt="0">
        <dgm:presLayoutVars>
          <dgm:hierBranch val="init"/>
        </dgm:presLayoutVars>
      </dgm:prSet>
      <dgm:spPr/>
    </dgm:pt>
    <dgm:pt modelId="{0AD6E111-9151-4F26-9B0E-0F525D00925C}" type="pres">
      <dgm:prSet presAssocID="{66C4F4FC-C3BF-41F6-B4E8-F153BB3F74E7}" presName="rootComposite1" presStyleCnt="0"/>
      <dgm:spPr/>
    </dgm:pt>
    <dgm:pt modelId="{2C369F43-BB98-4147-A995-0F62C37A0DBF}" type="pres">
      <dgm:prSet presAssocID="{66C4F4FC-C3BF-41F6-B4E8-F153BB3F74E7}" presName="rootText1" presStyleLbl="node0" presStyleIdx="0" presStyleCnt="1">
        <dgm:presLayoutVars>
          <dgm:chPref val="3"/>
        </dgm:presLayoutVars>
      </dgm:prSet>
      <dgm:spPr/>
    </dgm:pt>
    <dgm:pt modelId="{F0BF7569-33A3-4C50-9123-85E091E5F9C7}" type="pres">
      <dgm:prSet presAssocID="{66C4F4FC-C3BF-41F6-B4E8-F153BB3F74E7}" presName="rootConnector1" presStyleLbl="node1" presStyleIdx="0" presStyleCnt="0"/>
      <dgm:spPr/>
    </dgm:pt>
    <dgm:pt modelId="{D9B91C78-56F4-4774-BFD0-0FC1344BA58B}" type="pres">
      <dgm:prSet presAssocID="{66C4F4FC-C3BF-41F6-B4E8-F153BB3F74E7}" presName="hierChild2" presStyleCnt="0"/>
      <dgm:spPr/>
    </dgm:pt>
    <dgm:pt modelId="{E0C464E8-FE14-48F9-BAA4-E15E498C34D2}" type="pres">
      <dgm:prSet presAssocID="{E7EA3A7A-3726-464C-92AD-EA22B7B6FAA2}" presName="Name37" presStyleLbl="parChTrans1D2" presStyleIdx="0" presStyleCnt="6"/>
      <dgm:spPr/>
    </dgm:pt>
    <dgm:pt modelId="{75FB0C23-6D38-4A9F-BC90-B452CE729DA9}" type="pres">
      <dgm:prSet presAssocID="{7F02BB5B-1C3A-482F-BA20-67FE180258F4}" presName="hierRoot2" presStyleCnt="0">
        <dgm:presLayoutVars>
          <dgm:hierBranch val="init"/>
        </dgm:presLayoutVars>
      </dgm:prSet>
      <dgm:spPr/>
    </dgm:pt>
    <dgm:pt modelId="{EF4737A5-40AE-40A5-9A3F-92D11F5E110C}" type="pres">
      <dgm:prSet presAssocID="{7F02BB5B-1C3A-482F-BA20-67FE180258F4}" presName="rootComposite" presStyleCnt="0"/>
      <dgm:spPr/>
    </dgm:pt>
    <dgm:pt modelId="{7247B2F7-3617-48AC-A500-4A2D08C4F55D}" type="pres">
      <dgm:prSet presAssocID="{7F02BB5B-1C3A-482F-BA20-67FE180258F4}" presName="rootText" presStyleLbl="node2" presStyleIdx="0" presStyleCnt="6">
        <dgm:presLayoutVars>
          <dgm:chPref val="3"/>
        </dgm:presLayoutVars>
      </dgm:prSet>
      <dgm:spPr/>
    </dgm:pt>
    <dgm:pt modelId="{BC7FEAE4-3C97-4F64-94DE-BE053801F68F}" type="pres">
      <dgm:prSet presAssocID="{7F02BB5B-1C3A-482F-BA20-67FE180258F4}" presName="rootConnector" presStyleLbl="node2" presStyleIdx="0" presStyleCnt="6"/>
      <dgm:spPr/>
    </dgm:pt>
    <dgm:pt modelId="{C04C293F-5FBA-4DB6-BE92-58EE7CEDC490}" type="pres">
      <dgm:prSet presAssocID="{7F02BB5B-1C3A-482F-BA20-67FE180258F4}" presName="hierChild4" presStyleCnt="0"/>
      <dgm:spPr/>
    </dgm:pt>
    <dgm:pt modelId="{06FA640C-03D5-4C04-8468-512630ECBBDC}" type="pres">
      <dgm:prSet presAssocID="{D13C0D12-148F-4580-A0EC-E81C1EA63ACE}" presName="Name37" presStyleLbl="parChTrans1D3" presStyleIdx="0" presStyleCnt="4"/>
      <dgm:spPr/>
    </dgm:pt>
    <dgm:pt modelId="{B55308FF-A670-420D-8C56-731310F6633A}" type="pres">
      <dgm:prSet presAssocID="{58D44907-0042-495A-AAF1-7AE6774420C6}" presName="hierRoot2" presStyleCnt="0">
        <dgm:presLayoutVars>
          <dgm:hierBranch val="init"/>
        </dgm:presLayoutVars>
      </dgm:prSet>
      <dgm:spPr/>
    </dgm:pt>
    <dgm:pt modelId="{59AAE910-6F6A-4B28-B4DB-7665FF028454}" type="pres">
      <dgm:prSet presAssocID="{58D44907-0042-495A-AAF1-7AE6774420C6}" presName="rootComposite" presStyleCnt="0"/>
      <dgm:spPr/>
    </dgm:pt>
    <dgm:pt modelId="{C616F03C-DAD1-40BC-AD01-EEF8745761CB}" type="pres">
      <dgm:prSet presAssocID="{58D44907-0042-495A-AAF1-7AE6774420C6}" presName="rootText" presStyleLbl="node3" presStyleIdx="0" presStyleCnt="4">
        <dgm:presLayoutVars>
          <dgm:chPref val="3"/>
        </dgm:presLayoutVars>
      </dgm:prSet>
      <dgm:spPr/>
    </dgm:pt>
    <dgm:pt modelId="{3A30DA63-150A-498A-80C3-0F6E4B953CD1}" type="pres">
      <dgm:prSet presAssocID="{58D44907-0042-495A-AAF1-7AE6774420C6}" presName="rootConnector" presStyleLbl="node3" presStyleIdx="0" presStyleCnt="4"/>
      <dgm:spPr/>
    </dgm:pt>
    <dgm:pt modelId="{FD2E5CD8-A4CC-4983-9DC3-48C9B9A3120F}" type="pres">
      <dgm:prSet presAssocID="{58D44907-0042-495A-AAF1-7AE6774420C6}" presName="hierChild4" presStyleCnt="0"/>
      <dgm:spPr/>
    </dgm:pt>
    <dgm:pt modelId="{B0B7979B-747A-4C24-BF30-4E6070796055}" type="pres">
      <dgm:prSet presAssocID="{9141336A-04E2-42F6-932E-A9E5A30AFC28}" presName="Name37" presStyleLbl="parChTrans1D4" presStyleIdx="0" presStyleCnt="11"/>
      <dgm:spPr/>
    </dgm:pt>
    <dgm:pt modelId="{D8B74C49-22C7-402F-B9F9-A5B3B30A440E}" type="pres">
      <dgm:prSet presAssocID="{F88B880C-7059-4969-B038-C99F37E3A12A}" presName="hierRoot2" presStyleCnt="0">
        <dgm:presLayoutVars>
          <dgm:hierBranch val="init"/>
        </dgm:presLayoutVars>
      </dgm:prSet>
      <dgm:spPr/>
    </dgm:pt>
    <dgm:pt modelId="{F37D55B3-FF48-49CC-868B-18AA2B995CF7}" type="pres">
      <dgm:prSet presAssocID="{F88B880C-7059-4969-B038-C99F37E3A12A}" presName="rootComposite" presStyleCnt="0"/>
      <dgm:spPr/>
    </dgm:pt>
    <dgm:pt modelId="{1B273726-969D-447C-B2D5-E5A8BE8BF947}" type="pres">
      <dgm:prSet presAssocID="{F88B880C-7059-4969-B038-C99F37E3A12A}" presName="rootText" presStyleLbl="node4" presStyleIdx="0" presStyleCnt="11">
        <dgm:presLayoutVars>
          <dgm:chPref val="3"/>
        </dgm:presLayoutVars>
      </dgm:prSet>
      <dgm:spPr/>
    </dgm:pt>
    <dgm:pt modelId="{F7A5F880-C4B5-4F6C-AE60-1369570EE49F}" type="pres">
      <dgm:prSet presAssocID="{F88B880C-7059-4969-B038-C99F37E3A12A}" presName="rootConnector" presStyleLbl="node4" presStyleIdx="0" presStyleCnt="11"/>
      <dgm:spPr/>
    </dgm:pt>
    <dgm:pt modelId="{854C72E3-1336-4038-8148-83F39994DC63}" type="pres">
      <dgm:prSet presAssocID="{F88B880C-7059-4969-B038-C99F37E3A12A}" presName="hierChild4" presStyleCnt="0"/>
      <dgm:spPr/>
    </dgm:pt>
    <dgm:pt modelId="{F63A6981-93E4-42A6-BA61-F10FCE74AAC1}" type="pres">
      <dgm:prSet presAssocID="{3A2DF2E7-2978-4DD8-AF0D-0EAAA1D9F3EE}" presName="Name37" presStyleLbl="parChTrans1D4" presStyleIdx="1" presStyleCnt="11"/>
      <dgm:spPr/>
    </dgm:pt>
    <dgm:pt modelId="{30968507-57C8-4A7D-BA72-1C8D17806A96}" type="pres">
      <dgm:prSet presAssocID="{4A8E2091-FC7F-441D-9BC7-FFA91A8AF629}" presName="hierRoot2" presStyleCnt="0">
        <dgm:presLayoutVars>
          <dgm:hierBranch val="init"/>
        </dgm:presLayoutVars>
      </dgm:prSet>
      <dgm:spPr/>
    </dgm:pt>
    <dgm:pt modelId="{EAE04B2B-1D88-4AE7-9C12-3CF1ABEC439C}" type="pres">
      <dgm:prSet presAssocID="{4A8E2091-FC7F-441D-9BC7-FFA91A8AF629}" presName="rootComposite" presStyleCnt="0"/>
      <dgm:spPr/>
    </dgm:pt>
    <dgm:pt modelId="{2CBC46B4-5F6D-4DD2-97EB-EEF1A5D86B78}" type="pres">
      <dgm:prSet presAssocID="{4A8E2091-FC7F-441D-9BC7-FFA91A8AF629}" presName="rootText" presStyleLbl="node4" presStyleIdx="1" presStyleCnt="11">
        <dgm:presLayoutVars>
          <dgm:chPref val="3"/>
        </dgm:presLayoutVars>
      </dgm:prSet>
      <dgm:spPr/>
    </dgm:pt>
    <dgm:pt modelId="{7D6FBB9B-924F-4DF6-896D-1178F7B88307}" type="pres">
      <dgm:prSet presAssocID="{4A8E2091-FC7F-441D-9BC7-FFA91A8AF629}" presName="rootConnector" presStyleLbl="node4" presStyleIdx="1" presStyleCnt="11"/>
      <dgm:spPr/>
    </dgm:pt>
    <dgm:pt modelId="{A47870AB-90F1-43A7-BFF4-4B40027E0A99}" type="pres">
      <dgm:prSet presAssocID="{4A8E2091-FC7F-441D-9BC7-FFA91A8AF629}" presName="hierChild4" presStyleCnt="0"/>
      <dgm:spPr/>
    </dgm:pt>
    <dgm:pt modelId="{9615CC6D-A29A-4C62-AEBD-B5DDBBE669F8}" type="pres">
      <dgm:prSet presAssocID="{4A8E2091-FC7F-441D-9BC7-FFA91A8AF629}" presName="hierChild5" presStyleCnt="0"/>
      <dgm:spPr/>
    </dgm:pt>
    <dgm:pt modelId="{3DF6F884-0178-4B2D-B900-9719622F9504}" type="pres">
      <dgm:prSet presAssocID="{F88B880C-7059-4969-B038-C99F37E3A12A}" presName="hierChild5" presStyleCnt="0"/>
      <dgm:spPr/>
    </dgm:pt>
    <dgm:pt modelId="{CFAB8AA2-DB2B-4A5D-891B-CE9556AA3DD3}" type="pres">
      <dgm:prSet presAssocID="{DE3A1E36-93A0-4340-B6A2-B0D348CB9AC1}" presName="Name37" presStyleLbl="parChTrans1D4" presStyleIdx="2" presStyleCnt="11"/>
      <dgm:spPr/>
    </dgm:pt>
    <dgm:pt modelId="{511C448C-74F9-475A-B84A-5D11667098A5}" type="pres">
      <dgm:prSet presAssocID="{B4EE1E4F-EE7E-4248-A21B-57B51C9C4C6B}" presName="hierRoot2" presStyleCnt="0">
        <dgm:presLayoutVars>
          <dgm:hierBranch val="init"/>
        </dgm:presLayoutVars>
      </dgm:prSet>
      <dgm:spPr/>
    </dgm:pt>
    <dgm:pt modelId="{92449E9D-67A4-459D-A40C-DE0D1A40647D}" type="pres">
      <dgm:prSet presAssocID="{B4EE1E4F-EE7E-4248-A21B-57B51C9C4C6B}" presName="rootComposite" presStyleCnt="0"/>
      <dgm:spPr/>
    </dgm:pt>
    <dgm:pt modelId="{49DB8185-1699-42E5-A0BF-164EDAAD47AF}" type="pres">
      <dgm:prSet presAssocID="{B4EE1E4F-EE7E-4248-A21B-57B51C9C4C6B}" presName="rootText" presStyleLbl="node4" presStyleIdx="2" presStyleCnt="11">
        <dgm:presLayoutVars>
          <dgm:chPref val="3"/>
        </dgm:presLayoutVars>
      </dgm:prSet>
      <dgm:spPr/>
    </dgm:pt>
    <dgm:pt modelId="{B847F97F-CA97-4A8A-95F6-492673364CF5}" type="pres">
      <dgm:prSet presAssocID="{B4EE1E4F-EE7E-4248-A21B-57B51C9C4C6B}" presName="rootConnector" presStyleLbl="node4" presStyleIdx="2" presStyleCnt="11"/>
      <dgm:spPr/>
    </dgm:pt>
    <dgm:pt modelId="{211AEF67-53ED-4D12-B457-2A2360EF2B89}" type="pres">
      <dgm:prSet presAssocID="{B4EE1E4F-EE7E-4248-A21B-57B51C9C4C6B}" presName="hierChild4" presStyleCnt="0"/>
      <dgm:spPr/>
    </dgm:pt>
    <dgm:pt modelId="{E950C1E7-7FEF-4A87-A14C-D9CC9EA413DB}" type="pres">
      <dgm:prSet presAssocID="{9C206FE1-C2A2-40F7-AAAA-D83794B0FF0A}" presName="Name37" presStyleLbl="parChTrans1D4" presStyleIdx="3" presStyleCnt="11"/>
      <dgm:spPr/>
    </dgm:pt>
    <dgm:pt modelId="{23B50406-3488-46F3-A324-4C8C3DBAC9AF}" type="pres">
      <dgm:prSet presAssocID="{33A89A5B-C8E2-46F4-832A-BA07474C6328}" presName="hierRoot2" presStyleCnt="0">
        <dgm:presLayoutVars>
          <dgm:hierBranch val="init"/>
        </dgm:presLayoutVars>
      </dgm:prSet>
      <dgm:spPr/>
    </dgm:pt>
    <dgm:pt modelId="{CC81F6DF-B836-4C68-811F-FBB9263A5091}" type="pres">
      <dgm:prSet presAssocID="{33A89A5B-C8E2-46F4-832A-BA07474C6328}" presName="rootComposite" presStyleCnt="0"/>
      <dgm:spPr/>
    </dgm:pt>
    <dgm:pt modelId="{3B84720E-CD64-48C1-99AA-AAE5E9BBE0A3}" type="pres">
      <dgm:prSet presAssocID="{33A89A5B-C8E2-46F4-832A-BA07474C6328}" presName="rootText" presStyleLbl="node4" presStyleIdx="3" presStyleCnt="11">
        <dgm:presLayoutVars>
          <dgm:chPref val="3"/>
        </dgm:presLayoutVars>
      </dgm:prSet>
      <dgm:spPr/>
    </dgm:pt>
    <dgm:pt modelId="{5DD189FD-05AD-470D-85F8-9BB6402E87DC}" type="pres">
      <dgm:prSet presAssocID="{33A89A5B-C8E2-46F4-832A-BA07474C6328}" presName="rootConnector" presStyleLbl="node4" presStyleIdx="3" presStyleCnt="11"/>
      <dgm:spPr/>
    </dgm:pt>
    <dgm:pt modelId="{93673931-43AA-4EA5-9EC4-FEDD158870B3}" type="pres">
      <dgm:prSet presAssocID="{33A89A5B-C8E2-46F4-832A-BA07474C6328}" presName="hierChild4" presStyleCnt="0"/>
      <dgm:spPr/>
    </dgm:pt>
    <dgm:pt modelId="{D071F97C-6B76-4CDB-9742-E1EA473F36D9}" type="pres">
      <dgm:prSet presAssocID="{33A89A5B-C8E2-46F4-832A-BA07474C6328}" presName="hierChild5" presStyleCnt="0"/>
      <dgm:spPr/>
    </dgm:pt>
    <dgm:pt modelId="{FA89F6CC-08EB-49B5-AA0C-6645661124C0}" type="pres">
      <dgm:prSet presAssocID="{B4EE1E4F-EE7E-4248-A21B-57B51C9C4C6B}" presName="hierChild5" presStyleCnt="0"/>
      <dgm:spPr/>
    </dgm:pt>
    <dgm:pt modelId="{504F5F9D-1423-4CD2-A548-6AB65606EB27}" type="pres">
      <dgm:prSet presAssocID="{58D44907-0042-495A-AAF1-7AE6774420C6}" presName="hierChild5" presStyleCnt="0"/>
      <dgm:spPr/>
    </dgm:pt>
    <dgm:pt modelId="{828E6122-F854-4F49-BFA7-23E8142596D7}" type="pres">
      <dgm:prSet presAssocID="{DBE8A8E1-CF14-49D9-B53D-369B432DBFD8}" presName="Name37" presStyleLbl="parChTrans1D3" presStyleIdx="1" presStyleCnt="4"/>
      <dgm:spPr/>
    </dgm:pt>
    <dgm:pt modelId="{9F498324-5CE1-48E1-8D6F-05ABFC1856F0}" type="pres">
      <dgm:prSet presAssocID="{743B3061-00AE-47A4-BB1E-CDCEA46B6926}" presName="hierRoot2" presStyleCnt="0">
        <dgm:presLayoutVars>
          <dgm:hierBranch val="init"/>
        </dgm:presLayoutVars>
      </dgm:prSet>
      <dgm:spPr/>
    </dgm:pt>
    <dgm:pt modelId="{F731029C-1C29-4620-9CFA-BE215B2C15C0}" type="pres">
      <dgm:prSet presAssocID="{743B3061-00AE-47A4-BB1E-CDCEA46B6926}" presName="rootComposite" presStyleCnt="0"/>
      <dgm:spPr/>
    </dgm:pt>
    <dgm:pt modelId="{6D6E4F34-A5E4-48AC-AE23-9E4155C94BFC}" type="pres">
      <dgm:prSet presAssocID="{743B3061-00AE-47A4-BB1E-CDCEA46B6926}" presName="rootText" presStyleLbl="node3" presStyleIdx="1" presStyleCnt="4">
        <dgm:presLayoutVars>
          <dgm:chPref val="3"/>
        </dgm:presLayoutVars>
      </dgm:prSet>
      <dgm:spPr/>
    </dgm:pt>
    <dgm:pt modelId="{B7DE71DB-511F-48F4-816A-1FF33884ABD8}" type="pres">
      <dgm:prSet presAssocID="{743B3061-00AE-47A4-BB1E-CDCEA46B6926}" presName="rootConnector" presStyleLbl="node3" presStyleIdx="1" presStyleCnt="4"/>
      <dgm:spPr/>
    </dgm:pt>
    <dgm:pt modelId="{C1A18569-AAEE-41D0-947B-7A42B88A39B8}" type="pres">
      <dgm:prSet presAssocID="{743B3061-00AE-47A4-BB1E-CDCEA46B6926}" presName="hierChild4" presStyleCnt="0"/>
      <dgm:spPr/>
    </dgm:pt>
    <dgm:pt modelId="{B8593B67-5996-4DFA-AC7E-9A1E47D05C6C}" type="pres">
      <dgm:prSet presAssocID="{95C82A15-8C9C-4050-A906-E15CCDA4576B}" presName="Name37" presStyleLbl="parChTrans1D4" presStyleIdx="4" presStyleCnt="11"/>
      <dgm:spPr/>
    </dgm:pt>
    <dgm:pt modelId="{CA65AA17-BEB9-4206-8B4A-6B78950A01D2}" type="pres">
      <dgm:prSet presAssocID="{15EADBB9-32B9-44C8-8179-0D412A1D2F9B}" presName="hierRoot2" presStyleCnt="0">
        <dgm:presLayoutVars>
          <dgm:hierBranch val="init"/>
        </dgm:presLayoutVars>
      </dgm:prSet>
      <dgm:spPr/>
    </dgm:pt>
    <dgm:pt modelId="{89D5CC7F-857A-4922-8FBE-DF78BEA6C3FE}" type="pres">
      <dgm:prSet presAssocID="{15EADBB9-32B9-44C8-8179-0D412A1D2F9B}" presName="rootComposite" presStyleCnt="0"/>
      <dgm:spPr/>
    </dgm:pt>
    <dgm:pt modelId="{11133AF0-FBF4-4B08-9BBD-9B2A0F343681}" type="pres">
      <dgm:prSet presAssocID="{15EADBB9-32B9-44C8-8179-0D412A1D2F9B}" presName="rootText" presStyleLbl="node4" presStyleIdx="4" presStyleCnt="11">
        <dgm:presLayoutVars>
          <dgm:chPref val="3"/>
        </dgm:presLayoutVars>
      </dgm:prSet>
      <dgm:spPr/>
    </dgm:pt>
    <dgm:pt modelId="{703CEF6F-9DD7-4130-9265-3A2962C92C23}" type="pres">
      <dgm:prSet presAssocID="{15EADBB9-32B9-44C8-8179-0D412A1D2F9B}" presName="rootConnector" presStyleLbl="node4" presStyleIdx="4" presStyleCnt="11"/>
      <dgm:spPr/>
    </dgm:pt>
    <dgm:pt modelId="{51213F14-325F-43FF-9DEE-B808D8898946}" type="pres">
      <dgm:prSet presAssocID="{15EADBB9-32B9-44C8-8179-0D412A1D2F9B}" presName="hierChild4" presStyleCnt="0"/>
      <dgm:spPr/>
    </dgm:pt>
    <dgm:pt modelId="{E02F3F9D-A4DA-4287-98A5-CB406D6A8178}" type="pres">
      <dgm:prSet presAssocID="{0B7621EF-F6FF-4D5F-8A7B-EBABDF884F63}" presName="Name37" presStyleLbl="parChTrans1D4" presStyleIdx="5" presStyleCnt="11"/>
      <dgm:spPr/>
    </dgm:pt>
    <dgm:pt modelId="{B9E28158-CE1B-48F8-8D31-EFBC5213B740}" type="pres">
      <dgm:prSet presAssocID="{2DA60741-0E05-4348-82E6-3E2DAB77391A}" presName="hierRoot2" presStyleCnt="0">
        <dgm:presLayoutVars>
          <dgm:hierBranch val="init"/>
        </dgm:presLayoutVars>
      </dgm:prSet>
      <dgm:spPr/>
    </dgm:pt>
    <dgm:pt modelId="{622FB422-F0AF-47BB-9E4F-E1C136A16351}" type="pres">
      <dgm:prSet presAssocID="{2DA60741-0E05-4348-82E6-3E2DAB77391A}" presName="rootComposite" presStyleCnt="0"/>
      <dgm:spPr/>
    </dgm:pt>
    <dgm:pt modelId="{0C9755E5-FBA8-4A8F-84EF-A39BF33C6D37}" type="pres">
      <dgm:prSet presAssocID="{2DA60741-0E05-4348-82E6-3E2DAB77391A}" presName="rootText" presStyleLbl="node4" presStyleIdx="5" presStyleCnt="11">
        <dgm:presLayoutVars>
          <dgm:chPref val="3"/>
        </dgm:presLayoutVars>
      </dgm:prSet>
      <dgm:spPr/>
    </dgm:pt>
    <dgm:pt modelId="{85F336E9-59A1-46A0-B2A1-D86ACBF8D7BE}" type="pres">
      <dgm:prSet presAssocID="{2DA60741-0E05-4348-82E6-3E2DAB77391A}" presName="rootConnector" presStyleLbl="node4" presStyleIdx="5" presStyleCnt="11"/>
      <dgm:spPr/>
    </dgm:pt>
    <dgm:pt modelId="{F494F8A5-2148-452A-A1AE-D4B294208571}" type="pres">
      <dgm:prSet presAssocID="{2DA60741-0E05-4348-82E6-3E2DAB77391A}" presName="hierChild4" presStyleCnt="0"/>
      <dgm:spPr/>
    </dgm:pt>
    <dgm:pt modelId="{CD8423B9-28DF-4465-AF9D-3D05BBC168CD}" type="pres">
      <dgm:prSet presAssocID="{2DA60741-0E05-4348-82E6-3E2DAB77391A}" presName="hierChild5" presStyleCnt="0"/>
      <dgm:spPr/>
    </dgm:pt>
    <dgm:pt modelId="{3A77B118-0006-41D4-8523-5F402D971602}" type="pres">
      <dgm:prSet presAssocID="{15EADBB9-32B9-44C8-8179-0D412A1D2F9B}" presName="hierChild5" presStyleCnt="0"/>
      <dgm:spPr/>
    </dgm:pt>
    <dgm:pt modelId="{B76D21B1-0B4B-4D5A-BBCA-1C4A1775DF8D}" type="pres">
      <dgm:prSet presAssocID="{912E5F35-279D-4F7E-9C40-1D753564475C}" presName="Name37" presStyleLbl="parChTrans1D4" presStyleIdx="6" presStyleCnt="11"/>
      <dgm:spPr/>
    </dgm:pt>
    <dgm:pt modelId="{F8ECAC0D-50C5-4BAB-A4B0-CDB771DF71C5}" type="pres">
      <dgm:prSet presAssocID="{56C6FF80-46D4-41B4-A7D8-63F5F60CD69D}" presName="hierRoot2" presStyleCnt="0">
        <dgm:presLayoutVars>
          <dgm:hierBranch val="init"/>
        </dgm:presLayoutVars>
      </dgm:prSet>
      <dgm:spPr/>
    </dgm:pt>
    <dgm:pt modelId="{C0FD60DD-5CC2-4DFF-961F-447CB51457FB}" type="pres">
      <dgm:prSet presAssocID="{56C6FF80-46D4-41B4-A7D8-63F5F60CD69D}" presName="rootComposite" presStyleCnt="0"/>
      <dgm:spPr/>
    </dgm:pt>
    <dgm:pt modelId="{F6A4B669-8F31-4EB5-9F6F-4E62BD464031}" type="pres">
      <dgm:prSet presAssocID="{56C6FF80-46D4-41B4-A7D8-63F5F60CD69D}" presName="rootText" presStyleLbl="node4" presStyleIdx="6" presStyleCnt="11">
        <dgm:presLayoutVars>
          <dgm:chPref val="3"/>
        </dgm:presLayoutVars>
      </dgm:prSet>
      <dgm:spPr/>
    </dgm:pt>
    <dgm:pt modelId="{D62593DE-A1C8-4B2F-A4AC-5FEF7E18C778}" type="pres">
      <dgm:prSet presAssocID="{56C6FF80-46D4-41B4-A7D8-63F5F60CD69D}" presName="rootConnector" presStyleLbl="node4" presStyleIdx="6" presStyleCnt="11"/>
      <dgm:spPr/>
    </dgm:pt>
    <dgm:pt modelId="{38796C98-3F31-4BAC-85B4-0756F8586CBD}" type="pres">
      <dgm:prSet presAssocID="{56C6FF80-46D4-41B4-A7D8-63F5F60CD69D}" presName="hierChild4" presStyleCnt="0"/>
      <dgm:spPr/>
    </dgm:pt>
    <dgm:pt modelId="{5C04B2DD-E418-4B22-8185-DD1F92D639A8}" type="pres">
      <dgm:prSet presAssocID="{C0EBB7A4-272E-48D8-852C-00428D99F0F7}" presName="Name37" presStyleLbl="parChTrans1D4" presStyleIdx="7" presStyleCnt="11"/>
      <dgm:spPr/>
    </dgm:pt>
    <dgm:pt modelId="{F1E0BB93-557A-424C-988A-243B184D227B}" type="pres">
      <dgm:prSet presAssocID="{0259D92C-9D41-45CA-B07F-BFEA78196747}" presName="hierRoot2" presStyleCnt="0">
        <dgm:presLayoutVars>
          <dgm:hierBranch val="init"/>
        </dgm:presLayoutVars>
      </dgm:prSet>
      <dgm:spPr/>
    </dgm:pt>
    <dgm:pt modelId="{C98CDE9B-4FF7-4B0F-987C-B8EBDAC6438B}" type="pres">
      <dgm:prSet presAssocID="{0259D92C-9D41-45CA-B07F-BFEA78196747}" presName="rootComposite" presStyleCnt="0"/>
      <dgm:spPr/>
    </dgm:pt>
    <dgm:pt modelId="{E186704E-C421-4079-BD25-5C2D38B10543}" type="pres">
      <dgm:prSet presAssocID="{0259D92C-9D41-45CA-B07F-BFEA78196747}" presName="rootText" presStyleLbl="node4" presStyleIdx="7" presStyleCnt="11">
        <dgm:presLayoutVars>
          <dgm:chPref val="3"/>
        </dgm:presLayoutVars>
      </dgm:prSet>
      <dgm:spPr/>
    </dgm:pt>
    <dgm:pt modelId="{168DB737-4267-4C7E-A874-B4B80D0C74F4}" type="pres">
      <dgm:prSet presAssocID="{0259D92C-9D41-45CA-B07F-BFEA78196747}" presName="rootConnector" presStyleLbl="node4" presStyleIdx="7" presStyleCnt="11"/>
      <dgm:spPr/>
    </dgm:pt>
    <dgm:pt modelId="{41F8FADB-03C5-4EB6-B209-70D3D9AC62FC}" type="pres">
      <dgm:prSet presAssocID="{0259D92C-9D41-45CA-B07F-BFEA78196747}" presName="hierChild4" presStyleCnt="0"/>
      <dgm:spPr/>
    </dgm:pt>
    <dgm:pt modelId="{CDA3E7CC-062B-4948-AC98-5BB589668455}" type="pres">
      <dgm:prSet presAssocID="{0259D92C-9D41-45CA-B07F-BFEA78196747}" presName="hierChild5" presStyleCnt="0"/>
      <dgm:spPr/>
    </dgm:pt>
    <dgm:pt modelId="{903343AE-3477-441D-B8A8-739AF00F6800}" type="pres">
      <dgm:prSet presAssocID="{56C6FF80-46D4-41B4-A7D8-63F5F60CD69D}" presName="hierChild5" presStyleCnt="0"/>
      <dgm:spPr/>
    </dgm:pt>
    <dgm:pt modelId="{BC9964A2-BE10-498B-9D64-A5D7A795879A}" type="pres">
      <dgm:prSet presAssocID="{743B3061-00AE-47A4-BB1E-CDCEA46B6926}" presName="hierChild5" presStyleCnt="0"/>
      <dgm:spPr/>
    </dgm:pt>
    <dgm:pt modelId="{C53CAA04-F27D-470E-9565-9D420E13D67C}" type="pres">
      <dgm:prSet presAssocID="{7F02BB5B-1C3A-482F-BA20-67FE180258F4}" presName="hierChild5" presStyleCnt="0"/>
      <dgm:spPr/>
    </dgm:pt>
    <dgm:pt modelId="{8C2017B4-BF7E-40B6-A805-C6C309274E64}" type="pres">
      <dgm:prSet presAssocID="{8FFBC97D-270F-44E2-890F-DAB893FD9965}" presName="Name37" presStyleLbl="parChTrans1D2" presStyleIdx="1" presStyleCnt="6"/>
      <dgm:spPr/>
    </dgm:pt>
    <dgm:pt modelId="{A6D6DA22-0343-438F-9AA8-2C84C1E00786}" type="pres">
      <dgm:prSet presAssocID="{A95E4895-82E3-4BD6-A34C-AB7B1809FA06}" presName="hierRoot2" presStyleCnt="0">
        <dgm:presLayoutVars>
          <dgm:hierBranch val="init"/>
        </dgm:presLayoutVars>
      </dgm:prSet>
      <dgm:spPr/>
    </dgm:pt>
    <dgm:pt modelId="{60B40FC9-2B5A-4D5C-8F3A-196E0E48F87D}" type="pres">
      <dgm:prSet presAssocID="{A95E4895-82E3-4BD6-A34C-AB7B1809FA06}" presName="rootComposite" presStyleCnt="0"/>
      <dgm:spPr/>
    </dgm:pt>
    <dgm:pt modelId="{74C609B8-9F14-40CD-916D-2F5A03A6C1CD}" type="pres">
      <dgm:prSet presAssocID="{A95E4895-82E3-4BD6-A34C-AB7B1809FA06}" presName="rootText" presStyleLbl="node2" presStyleIdx="1" presStyleCnt="6">
        <dgm:presLayoutVars>
          <dgm:chPref val="3"/>
        </dgm:presLayoutVars>
      </dgm:prSet>
      <dgm:spPr/>
    </dgm:pt>
    <dgm:pt modelId="{EB7B543B-AAD3-4B61-AB30-541AF3782603}" type="pres">
      <dgm:prSet presAssocID="{A95E4895-82E3-4BD6-A34C-AB7B1809FA06}" presName="rootConnector" presStyleLbl="node2" presStyleIdx="1" presStyleCnt="6"/>
      <dgm:spPr/>
    </dgm:pt>
    <dgm:pt modelId="{AF1ABE9F-318E-47B9-8C31-67A7C1C61932}" type="pres">
      <dgm:prSet presAssocID="{A95E4895-82E3-4BD6-A34C-AB7B1809FA06}" presName="hierChild4" presStyleCnt="0"/>
      <dgm:spPr/>
    </dgm:pt>
    <dgm:pt modelId="{8DA6F987-C282-4ACB-9CCF-E88F4541E662}" type="pres">
      <dgm:prSet presAssocID="{88F2E943-45D1-4D87-B409-DAD9878E3B45}" presName="Name37" presStyleLbl="parChTrans1D3" presStyleIdx="2" presStyleCnt="4"/>
      <dgm:spPr/>
    </dgm:pt>
    <dgm:pt modelId="{69966944-A926-46BE-B0F7-9E18213662E2}" type="pres">
      <dgm:prSet presAssocID="{90643D0E-092D-4F26-8E0B-D1FCF68E31CB}" presName="hierRoot2" presStyleCnt="0">
        <dgm:presLayoutVars>
          <dgm:hierBranch val="init"/>
        </dgm:presLayoutVars>
      </dgm:prSet>
      <dgm:spPr/>
    </dgm:pt>
    <dgm:pt modelId="{023645DF-EC8A-46B9-A8E8-F33EEB3C0F39}" type="pres">
      <dgm:prSet presAssocID="{90643D0E-092D-4F26-8E0B-D1FCF68E31CB}" presName="rootComposite" presStyleCnt="0"/>
      <dgm:spPr/>
    </dgm:pt>
    <dgm:pt modelId="{6E5A7341-5999-4BFD-89F7-CDFC940B43A9}" type="pres">
      <dgm:prSet presAssocID="{90643D0E-092D-4F26-8E0B-D1FCF68E31CB}" presName="rootText" presStyleLbl="node3" presStyleIdx="2" presStyleCnt="4">
        <dgm:presLayoutVars>
          <dgm:chPref val="3"/>
        </dgm:presLayoutVars>
      </dgm:prSet>
      <dgm:spPr/>
    </dgm:pt>
    <dgm:pt modelId="{648A520D-FCA8-4CA6-85EB-1DA76B95D4E9}" type="pres">
      <dgm:prSet presAssocID="{90643D0E-092D-4F26-8E0B-D1FCF68E31CB}" presName="rootConnector" presStyleLbl="node3" presStyleIdx="2" presStyleCnt="4"/>
      <dgm:spPr/>
    </dgm:pt>
    <dgm:pt modelId="{0445D169-647F-4730-900F-407E72D864E9}" type="pres">
      <dgm:prSet presAssocID="{90643D0E-092D-4F26-8E0B-D1FCF68E31CB}" presName="hierChild4" presStyleCnt="0"/>
      <dgm:spPr/>
    </dgm:pt>
    <dgm:pt modelId="{27D6886B-8B25-4473-9C7B-518FB96F2849}" type="pres">
      <dgm:prSet presAssocID="{463C3B82-20BE-48C6-803A-C932C6ED4E5F}" presName="Name37" presStyleLbl="parChTrans1D4" presStyleIdx="8" presStyleCnt="11"/>
      <dgm:spPr/>
    </dgm:pt>
    <dgm:pt modelId="{78A5B308-2CD5-45E4-816E-3A9F01EDF905}" type="pres">
      <dgm:prSet presAssocID="{DA6EE56E-DFE9-474B-8782-98053C383021}" presName="hierRoot2" presStyleCnt="0">
        <dgm:presLayoutVars>
          <dgm:hierBranch val="init"/>
        </dgm:presLayoutVars>
      </dgm:prSet>
      <dgm:spPr/>
    </dgm:pt>
    <dgm:pt modelId="{E0668AA8-BA08-4A0F-B90C-60B508898EA3}" type="pres">
      <dgm:prSet presAssocID="{DA6EE56E-DFE9-474B-8782-98053C383021}" presName="rootComposite" presStyleCnt="0"/>
      <dgm:spPr/>
    </dgm:pt>
    <dgm:pt modelId="{47035ED7-D38B-4952-8776-7643A68DF0AF}" type="pres">
      <dgm:prSet presAssocID="{DA6EE56E-DFE9-474B-8782-98053C383021}" presName="rootText" presStyleLbl="node4" presStyleIdx="8" presStyleCnt="11">
        <dgm:presLayoutVars>
          <dgm:chPref val="3"/>
        </dgm:presLayoutVars>
      </dgm:prSet>
      <dgm:spPr/>
    </dgm:pt>
    <dgm:pt modelId="{0BDB2FDC-D6FD-44D3-8426-FD03FC1C4BF7}" type="pres">
      <dgm:prSet presAssocID="{DA6EE56E-DFE9-474B-8782-98053C383021}" presName="rootConnector" presStyleLbl="node4" presStyleIdx="8" presStyleCnt="11"/>
      <dgm:spPr/>
    </dgm:pt>
    <dgm:pt modelId="{4A58E046-FA55-41DC-9F35-834A4231117C}" type="pres">
      <dgm:prSet presAssocID="{DA6EE56E-DFE9-474B-8782-98053C383021}" presName="hierChild4" presStyleCnt="0"/>
      <dgm:spPr/>
    </dgm:pt>
    <dgm:pt modelId="{644761A4-6671-4D5C-B20D-4FF0A1043E0A}" type="pres">
      <dgm:prSet presAssocID="{9462B4F6-FE8B-4568-9D8C-7A5297C6AF51}" presName="Name37" presStyleLbl="parChTrans1D4" presStyleIdx="9" presStyleCnt="11"/>
      <dgm:spPr/>
    </dgm:pt>
    <dgm:pt modelId="{46213614-3C10-4933-9FB0-B31F4AE603BD}" type="pres">
      <dgm:prSet presAssocID="{C12DF470-9A86-4C61-9D45-56430A34DE70}" presName="hierRoot2" presStyleCnt="0">
        <dgm:presLayoutVars>
          <dgm:hierBranch val="init"/>
        </dgm:presLayoutVars>
      </dgm:prSet>
      <dgm:spPr/>
    </dgm:pt>
    <dgm:pt modelId="{8536332D-0C47-4CDF-B9D9-8BBBDA287158}" type="pres">
      <dgm:prSet presAssocID="{C12DF470-9A86-4C61-9D45-56430A34DE70}" presName="rootComposite" presStyleCnt="0"/>
      <dgm:spPr/>
    </dgm:pt>
    <dgm:pt modelId="{F7D96447-462D-4014-B6F8-F9B4E0EBD796}" type="pres">
      <dgm:prSet presAssocID="{C12DF470-9A86-4C61-9D45-56430A34DE70}" presName="rootText" presStyleLbl="node4" presStyleIdx="9" presStyleCnt="11">
        <dgm:presLayoutVars>
          <dgm:chPref val="3"/>
        </dgm:presLayoutVars>
      </dgm:prSet>
      <dgm:spPr/>
    </dgm:pt>
    <dgm:pt modelId="{2B97B68E-C6BC-4D5C-9722-079809C831DA}" type="pres">
      <dgm:prSet presAssocID="{C12DF470-9A86-4C61-9D45-56430A34DE70}" presName="rootConnector" presStyleLbl="node4" presStyleIdx="9" presStyleCnt="11"/>
      <dgm:spPr/>
    </dgm:pt>
    <dgm:pt modelId="{F26E1634-18B3-4229-808B-F20D7B42935E}" type="pres">
      <dgm:prSet presAssocID="{C12DF470-9A86-4C61-9D45-56430A34DE70}" presName="hierChild4" presStyleCnt="0"/>
      <dgm:spPr/>
    </dgm:pt>
    <dgm:pt modelId="{67C49660-6A35-4B7E-B54F-8328E565435E}" type="pres">
      <dgm:prSet presAssocID="{C12DF470-9A86-4C61-9D45-56430A34DE70}" presName="hierChild5" presStyleCnt="0"/>
      <dgm:spPr/>
    </dgm:pt>
    <dgm:pt modelId="{E1873413-FDD8-4D84-ADA5-E24221EB9F57}" type="pres">
      <dgm:prSet presAssocID="{DA6EE56E-DFE9-474B-8782-98053C383021}" presName="hierChild5" presStyleCnt="0"/>
      <dgm:spPr/>
    </dgm:pt>
    <dgm:pt modelId="{D122CB70-9A75-4996-9E83-3965D180805A}" type="pres">
      <dgm:prSet presAssocID="{730AECFF-424D-4E3C-B496-C85D606CF721}" presName="Name37" presStyleLbl="parChTrans1D4" presStyleIdx="10" presStyleCnt="11"/>
      <dgm:spPr/>
    </dgm:pt>
    <dgm:pt modelId="{6877A158-8972-4F69-8B26-B641992DF1D2}" type="pres">
      <dgm:prSet presAssocID="{729228E1-5DC5-41D5-A86A-BBBE4898A59E}" presName="hierRoot2" presStyleCnt="0">
        <dgm:presLayoutVars>
          <dgm:hierBranch val="init"/>
        </dgm:presLayoutVars>
      </dgm:prSet>
      <dgm:spPr/>
    </dgm:pt>
    <dgm:pt modelId="{578F8245-2539-4D74-84AE-BAFB94EFE49A}" type="pres">
      <dgm:prSet presAssocID="{729228E1-5DC5-41D5-A86A-BBBE4898A59E}" presName="rootComposite" presStyleCnt="0"/>
      <dgm:spPr/>
    </dgm:pt>
    <dgm:pt modelId="{8DBAB0CB-CC40-48D5-9A71-B694A7C0527C}" type="pres">
      <dgm:prSet presAssocID="{729228E1-5DC5-41D5-A86A-BBBE4898A59E}" presName="rootText" presStyleLbl="node4" presStyleIdx="10" presStyleCnt="11">
        <dgm:presLayoutVars>
          <dgm:chPref val="3"/>
        </dgm:presLayoutVars>
      </dgm:prSet>
      <dgm:spPr/>
    </dgm:pt>
    <dgm:pt modelId="{C268A886-1D06-4FF9-8E32-6A65A640104B}" type="pres">
      <dgm:prSet presAssocID="{729228E1-5DC5-41D5-A86A-BBBE4898A59E}" presName="rootConnector" presStyleLbl="node4" presStyleIdx="10" presStyleCnt="11"/>
      <dgm:spPr/>
    </dgm:pt>
    <dgm:pt modelId="{5AC0D660-8488-4DB5-8B71-6A6C21B131AF}" type="pres">
      <dgm:prSet presAssocID="{729228E1-5DC5-41D5-A86A-BBBE4898A59E}" presName="hierChild4" presStyleCnt="0"/>
      <dgm:spPr/>
    </dgm:pt>
    <dgm:pt modelId="{A597561F-BF1A-4BF3-8271-95374579C29F}" type="pres">
      <dgm:prSet presAssocID="{729228E1-5DC5-41D5-A86A-BBBE4898A59E}" presName="hierChild5" presStyleCnt="0"/>
      <dgm:spPr/>
    </dgm:pt>
    <dgm:pt modelId="{8E5B5502-EF79-4185-9F3E-48058CB4CD40}" type="pres">
      <dgm:prSet presAssocID="{90643D0E-092D-4F26-8E0B-D1FCF68E31CB}" presName="hierChild5" presStyleCnt="0"/>
      <dgm:spPr/>
    </dgm:pt>
    <dgm:pt modelId="{B3D9D759-2C1D-44FD-9200-9D3D4D4196FB}" type="pres">
      <dgm:prSet presAssocID="{DF669960-CFFD-4779-90F1-EBA30CC8EC08}" presName="Name37" presStyleLbl="parChTrans1D3" presStyleIdx="3" presStyleCnt="4"/>
      <dgm:spPr/>
    </dgm:pt>
    <dgm:pt modelId="{159F6C7C-17E3-41B0-9825-184B4B4CFE1B}" type="pres">
      <dgm:prSet presAssocID="{FE547E89-D326-4347-9170-CCA41639F2C3}" presName="hierRoot2" presStyleCnt="0">
        <dgm:presLayoutVars>
          <dgm:hierBranch val="init"/>
        </dgm:presLayoutVars>
      </dgm:prSet>
      <dgm:spPr/>
    </dgm:pt>
    <dgm:pt modelId="{41A55EC2-9A4E-40C3-8B49-92C0B6BB6F30}" type="pres">
      <dgm:prSet presAssocID="{FE547E89-D326-4347-9170-CCA41639F2C3}" presName="rootComposite" presStyleCnt="0"/>
      <dgm:spPr/>
    </dgm:pt>
    <dgm:pt modelId="{12D3D4C8-4AB7-431C-8A84-F8EBBD9C44B3}" type="pres">
      <dgm:prSet presAssocID="{FE547E89-D326-4347-9170-CCA41639F2C3}" presName="rootText" presStyleLbl="node3" presStyleIdx="3" presStyleCnt="4">
        <dgm:presLayoutVars>
          <dgm:chPref val="3"/>
        </dgm:presLayoutVars>
      </dgm:prSet>
      <dgm:spPr/>
    </dgm:pt>
    <dgm:pt modelId="{BE69FEAE-BC0D-4C9F-B813-BD821CA9AC34}" type="pres">
      <dgm:prSet presAssocID="{FE547E89-D326-4347-9170-CCA41639F2C3}" presName="rootConnector" presStyleLbl="node3" presStyleIdx="3" presStyleCnt="4"/>
      <dgm:spPr/>
    </dgm:pt>
    <dgm:pt modelId="{F0550324-1A16-44C1-A2B4-846508EB069A}" type="pres">
      <dgm:prSet presAssocID="{FE547E89-D326-4347-9170-CCA41639F2C3}" presName="hierChild4" presStyleCnt="0"/>
      <dgm:spPr/>
    </dgm:pt>
    <dgm:pt modelId="{B241B4B1-5448-49FB-8A50-19CEA444AFA1}" type="pres">
      <dgm:prSet presAssocID="{FE547E89-D326-4347-9170-CCA41639F2C3}" presName="hierChild5" presStyleCnt="0"/>
      <dgm:spPr/>
    </dgm:pt>
    <dgm:pt modelId="{1D0D6F79-5884-4218-B539-831DAB0492C9}" type="pres">
      <dgm:prSet presAssocID="{A95E4895-82E3-4BD6-A34C-AB7B1809FA06}" presName="hierChild5" presStyleCnt="0"/>
      <dgm:spPr/>
    </dgm:pt>
    <dgm:pt modelId="{D4EC17AA-5DAA-41BE-9B08-50109BBCC839}" type="pres">
      <dgm:prSet presAssocID="{45C1A53D-8341-45DC-A00A-B27892DD9DF7}" presName="Name37" presStyleLbl="parChTrans1D2" presStyleIdx="2" presStyleCnt="6"/>
      <dgm:spPr/>
    </dgm:pt>
    <dgm:pt modelId="{B096A955-D3EB-4ED8-BF7D-9B3B26079B26}" type="pres">
      <dgm:prSet presAssocID="{147894BA-63E8-4814-B9FE-CD9E5F4EFC27}" presName="hierRoot2" presStyleCnt="0">
        <dgm:presLayoutVars>
          <dgm:hierBranch val="init"/>
        </dgm:presLayoutVars>
      </dgm:prSet>
      <dgm:spPr/>
    </dgm:pt>
    <dgm:pt modelId="{D73FEB94-15CD-4342-A6A4-4B4881C9D8A7}" type="pres">
      <dgm:prSet presAssocID="{147894BA-63E8-4814-B9FE-CD9E5F4EFC27}" presName="rootComposite" presStyleCnt="0"/>
      <dgm:spPr/>
    </dgm:pt>
    <dgm:pt modelId="{4D5668C0-4D46-4353-B6A9-BDB10DDDBA12}" type="pres">
      <dgm:prSet presAssocID="{147894BA-63E8-4814-B9FE-CD9E5F4EFC27}" presName="rootText" presStyleLbl="node2" presStyleIdx="2" presStyleCnt="6">
        <dgm:presLayoutVars>
          <dgm:chPref val="3"/>
        </dgm:presLayoutVars>
      </dgm:prSet>
      <dgm:spPr/>
    </dgm:pt>
    <dgm:pt modelId="{29F96C6F-A784-490B-BAE2-AD7E5D3F03F8}" type="pres">
      <dgm:prSet presAssocID="{147894BA-63E8-4814-B9FE-CD9E5F4EFC27}" presName="rootConnector" presStyleLbl="node2" presStyleIdx="2" presStyleCnt="6"/>
      <dgm:spPr/>
    </dgm:pt>
    <dgm:pt modelId="{EDCA2480-C1E1-4A44-9ECE-88C4838AC799}" type="pres">
      <dgm:prSet presAssocID="{147894BA-63E8-4814-B9FE-CD9E5F4EFC27}" presName="hierChild4" presStyleCnt="0"/>
      <dgm:spPr/>
    </dgm:pt>
    <dgm:pt modelId="{C51ECC9F-787A-4C0A-8E1E-A7BC039D6780}" type="pres">
      <dgm:prSet presAssocID="{147894BA-63E8-4814-B9FE-CD9E5F4EFC27}" presName="hierChild5" presStyleCnt="0"/>
      <dgm:spPr/>
    </dgm:pt>
    <dgm:pt modelId="{49E7849A-19D8-418B-9EC8-147672CE1762}" type="pres">
      <dgm:prSet presAssocID="{44A0E9E9-E17A-4902-B522-A66A5D1D0BF0}" presName="Name37" presStyleLbl="parChTrans1D2" presStyleIdx="3" presStyleCnt="6"/>
      <dgm:spPr/>
    </dgm:pt>
    <dgm:pt modelId="{9E1A538E-6E71-4039-BD71-8734B93D6632}" type="pres">
      <dgm:prSet presAssocID="{C81B0E09-2561-4252-A02E-F45DB01995A6}" presName="hierRoot2" presStyleCnt="0">
        <dgm:presLayoutVars>
          <dgm:hierBranch val="init"/>
        </dgm:presLayoutVars>
      </dgm:prSet>
      <dgm:spPr/>
    </dgm:pt>
    <dgm:pt modelId="{74E6E8EC-B6EA-49D4-B38B-0FA92A39F8E6}" type="pres">
      <dgm:prSet presAssocID="{C81B0E09-2561-4252-A02E-F45DB01995A6}" presName="rootComposite" presStyleCnt="0"/>
      <dgm:spPr/>
    </dgm:pt>
    <dgm:pt modelId="{DF5273E8-29EC-48D0-9C92-9374D7B23A25}" type="pres">
      <dgm:prSet presAssocID="{C81B0E09-2561-4252-A02E-F45DB01995A6}" presName="rootText" presStyleLbl="node2" presStyleIdx="3" presStyleCnt="6">
        <dgm:presLayoutVars>
          <dgm:chPref val="3"/>
        </dgm:presLayoutVars>
      </dgm:prSet>
      <dgm:spPr/>
    </dgm:pt>
    <dgm:pt modelId="{F319621B-6551-4C27-86C9-995F37DBB89E}" type="pres">
      <dgm:prSet presAssocID="{C81B0E09-2561-4252-A02E-F45DB01995A6}" presName="rootConnector" presStyleLbl="node2" presStyleIdx="3" presStyleCnt="6"/>
      <dgm:spPr/>
    </dgm:pt>
    <dgm:pt modelId="{198EAA61-3268-4CB8-866A-BA3C5EB6C408}" type="pres">
      <dgm:prSet presAssocID="{C81B0E09-2561-4252-A02E-F45DB01995A6}" presName="hierChild4" presStyleCnt="0"/>
      <dgm:spPr/>
    </dgm:pt>
    <dgm:pt modelId="{53E4450B-D684-492E-B872-70B834259731}" type="pres">
      <dgm:prSet presAssocID="{C81B0E09-2561-4252-A02E-F45DB01995A6}" presName="hierChild5" presStyleCnt="0"/>
      <dgm:spPr/>
    </dgm:pt>
    <dgm:pt modelId="{FCA4587D-A791-4BEE-8762-6793DB33B4F9}" type="pres">
      <dgm:prSet presAssocID="{43398B57-746E-4626-AFFF-C6E1EBC79AEC}" presName="Name37" presStyleLbl="parChTrans1D2" presStyleIdx="4" presStyleCnt="6"/>
      <dgm:spPr/>
    </dgm:pt>
    <dgm:pt modelId="{2DE07CC2-0B47-48FF-BB56-4CD8D8AD2DD6}" type="pres">
      <dgm:prSet presAssocID="{384254FC-E8E4-49D6-967C-BAFF7C9B5BEB}" presName="hierRoot2" presStyleCnt="0">
        <dgm:presLayoutVars>
          <dgm:hierBranch val="init"/>
        </dgm:presLayoutVars>
      </dgm:prSet>
      <dgm:spPr/>
    </dgm:pt>
    <dgm:pt modelId="{3F13E9E0-1D7F-4587-AD70-889410227754}" type="pres">
      <dgm:prSet presAssocID="{384254FC-E8E4-49D6-967C-BAFF7C9B5BEB}" presName="rootComposite" presStyleCnt="0"/>
      <dgm:spPr/>
    </dgm:pt>
    <dgm:pt modelId="{850AB452-87C0-4A04-BD19-9BC548994E33}" type="pres">
      <dgm:prSet presAssocID="{384254FC-E8E4-49D6-967C-BAFF7C9B5BEB}" presName="rootText" presStyleLbl="node2" presStyleIdx="4" presStyleCnt="6">
        <dgm:presLayoutVars>
          <dgm:chPref val="3"/>
        </dgm:presLayoutVars>
      </dgm:prSet>
      <dgm:spPr/>
    </dgm:pt>
    <dgm:pt modelId="{EBCD0739-A57C-4D8A-A620-006DE028D4C2}" type="pres">
      <dgm:prSet presAssocID="{384254FC-E8E4-49D6-967C-BAFF7C9B5BEB}" presName="rootConnector" presStyleLbl="node2" presStyleIdx="4" presStyleCnt="6"/>
      <dgm:spPr/>
    </dgm:pt>
    <dgm:pt modelId="{15E7B3D2-C463-4409-B46E-71B54B42DEF7}" type="pres">
      <dgm:prSet presAssocID="{384254FC-E8E4-49D6-967C-BAFF7C9B5BEB}" presName="hierChild4" presStyleCnt="0"/>
      <dgm:spPr/>
    </dgm:pt>
    <dgm:pt modelId="{1AE5A5A3-F4E6-46EE-93A3-EE81F349B40B}" type="pres">
      <dgm:prSet presAssocID="{384254FC-E8E4-49D6-967C-BAFF7C9B5BEB}" presName="hierChild5" presStyleCnt="0"/>
      <dgm:spPr/>
    </dgm:pt>
    <dgm:pt modelId="{1F1CF763-B689-4324-BDD6-E855D6B27938}" type="pres">
      <dgm:prSet presAssocID="{8A64BB37-6ADD-425D-871D-9F2F32E064F0}" presName="Name37" presStyleLbl="parChTrans1D2" presStyleIdx="5" presStyleCnt="6"/>
      <dgm:spPr/>
    </dgm:pt>
    <dgm:pt modelId="{5292675A-5448-4F6E-918D-EB36041A342E}" type="pres">
      <dgm:prSet presAssocID="{263CFEFA-6352-433F-A8AA-EB9E831F17D9}" presName="hierRoot2" presStyleCnt="0">
        <dgm:presLayoutVars>
          <dgm:hierBranch val="init"/>
        </dgm:presLayoutVars>
      </dgm:prSet>
      <dgm:spPr/>
    </dgm:pt>
    <dgm:pt modelId="{9F2EAA82-934A-4974-B617-8F703ADB960A}" type="pres">
      <dgm:prSet presAssocID="{263CFEFA-6352-433F-A8AA-EB9E831F17D9}" presName="rootComposite" presStyleCnt="0"/>
      <dgm:spPr/>
    </dgm:pt>
    <dgm:pt modelId="{051E2A38-AEC8-4B2D-A8C5-0B09164145C2}" type="pres">
      <dgm:prSet presAssocID="{263CFEFA-6352-433F-A8AA-EB9E831F17D9}" presName="rootText" presStyleLbl="node2" presStyleIdx="5" presStyleCnt="6">
        <dgm:presLayoutVars>
          <dgm:chPref val="3"/>
        </dgm:presLayoutVars>
      </dgm:prSet>
      <dgm:spPr/>
    </dgm:pt>
    <dgm:pt modelId="{B972226D-45A5-4F9F-A25B-46C4B8BD4D11}" type="pres">
      <dgm:prSet presAssocID="{263CFEFA-6352-433F-A8AA-EB9E831F17D9}" presName="rootConnector" presStyleLbl="node2" presStyleIdx="5" presStyleCnt="6"/>
      <dgm:spPr/>
    </dgm:pt>
    <dgm:pt modelId="{90C8F7FA-50AB-449A-9E92-B2F12F06CEC1}" type="pres">
      <dgm:prSet presAssocID="{263CFEFA-6352-433F-A8AA-EB9E831F17D9}" presName="hierChild4" presStyleCnt="0"/>
      <dgm:spPr/>
    </dgm:pt>
    <dgm:pt modelId="{89EA5B8F-B6B7-43B1-9204-87D43AAA0617}" type="pres">
      <dgm:prSet presAssocID="{263CFEFA-6352-433F-A8AA-EB9E831F17D9}" presName="hierChild5" presStyleCnt="0"/>
      <dgm:spPr/>
    </dgm:pt>
    <dgm:pt modelId="{78D7372B-470E-49D3-B405-F82BB2723C94}" type="pres">
      <dgm:prSet presAssocID="{66C4F4FC-C3BF-41F6-B4E8-F153BB3F74E7}" presName="hierChild3" presStyleCnt="0"/>
      <dgm:spPr/>
    </dgm:pt>
  </dgm:ptLst>
  <dgm:cxnLst>
    <dgm:cxn modelId="{C9513105-858F-44BF-881D-1BFF050D3F98}" srcId="{15EADBB9-32B9-44C8-8179-0D412A1D2F9B}" destId="{2DA60741-0E05-4348-82E6-3E2DAB77391A}" srcOrd="0" destOrd="0" parTransId="{0B7621EF-F6FF-4D5F-8A7B-EBABDF884F63}" sibTransId="{EBE366BF-D4EE-4731-AAB6-50ACA6CD8E90}"/>
    <dgm:cxn modelId="{27C63E05-33ED-4AAD-8083-D94D850BE1F5}" type="presOf" srcId="{384254FC-E8E4-49D6-967C-BAFF7C9B5BEB}" destId="{850AB452-87C0-4A04-BD19-9BC548994E33}" srcOrd="0" destOrd="0" presId="urn:microsoft.com/office/officeart/2005/8/layout/orgChart1"/>
    <dgm:cxn modelId="{7D568305-6D0C-4A52-98BC-426CEA90BC36}" srcId="{A95E4895-82E3-4BD6-A34C-AB7B1809FA06}" destId="{90643D0E-092D-4F26-8E0B-D1FCF68E31CB}" srcOrd="0" destOrd="0" parTransId="{88F2E943-45D1-4D87-B409-DAD9878E3B45}" sibTransId="{B4BDB167-81C2-4F6E-A489-A303EB00480C}"/>
    <dgm:cxn modelId="{82A89E05-D9D7-4771-B6D1-E9E72682603A}" type="presOf" srcId="{7F02BB5B-1C3A-482F-BA20-67FE180258F4}" destId="{7247B2F7-3617-48AC-A500-4A2D08C4F55D}" srcOrd="0" destOrd="0" presId="urn:microsoft.com/office/officeart/2005/8/layout/orgChart1"/>
    <dgm:cxn modelId="{7AD0CA08-E3E6-4E6E-A069-4B8B5EB153FD}" srcId="{F88B880C-7059-4969-B038-C99F37E3A12A}" destId="{4A8E2091-FC7F-441D-9BC7-FFA91A8AF629}" srcOrd="0" destOrd="0" parTransId="{3A2DF2E7-2978-4DD8-AF0D-0EAAA1D9F3EE}" sibTransId="{A2969DB0-A9FD-498E-902C-C35E82AC293C}"/>
    <dgm:cxn modelId="{80160C0A-82E3-45AA-9EF4-5355542B7570}" type="presOf" srcId="{0259D92C-9D41-45CA-B07F-BFEA78196747}" destId="{168DB737-4267-4C7E-A874-B4B80D0C74F4}" srcOrd="1" destOrd="0" presId="urn:microsoft.com/office/officeart/2005/8/layout/orgChart1"/>
    <dgm:cxn modelId="{F48F4E0F-D05F-4557-B42A-755D14E00719}" type="presOf" srcId="{0B7621EF-F6FF-4D5F-8A7B-EBABDF884F63}" destId="{E02F3F9D-A4DA-4287-98A5-CB406D6A8178}" srcOrd="0" destOrd="0" presId="urn:microsoft.com/office/officeart/2005/8/layout/orgChart1"/>
    <dgm:cxn modelId="{8616B10F-A33B-4CAB-8A87-92B3C16F85B5}" type="presOf" srcId="{66C4F4FC-C3BF-41F6-B4E8-F153BB3F74E7}" destId="{2C369F43-BB98-4147-A995-0F62C37A0DBF}" srcOrd="0" destOrd="0" presId="urn:microsoft.com/office/officeart/2005/8/layout/orgChart1"/>
    <dgm:cxn modelId="{261BA611-D871-490B-A8A5-9B32FF251C26}" type="presOf" srcId="{384254FC-E8E4-49D6-967C-BAFF7C9B5BEB}" destId="{EBCD0739-A57C-4D8A-A620-006DE028D4C2}" srcOrd="1" destOrd="0" presId="urn:microsoft.com/office/officeart/2005/8/layout/orgChart1"/>
    <dgm:cxn modelId="{90B88614-640F-40B5-80F3-EB87002404CD}" type="presOf" srcId="{B4EE1E4F-EE7E-4248-A21B-57B51C9C4C6B}" destId="{49DB8185-1699-42E5-A0BF-164EDAAD47AF}" srcOrd="0" destOrd="0" presId="urn:microsoft.com/office/officeart/2005/8/layout/orgChart1"/>
    <dgm:cxn modelId="{50B4B51E-BC55-46C1-BE4F-DA11B1254749}" srcId="{B4EE1E4F-EE7E-4248-A21B-57B51C9C4C6B}" destId="{33A89A5B-C8E2-46F4-832A-BA07474C6328}" srcOrd="0" destOrd="0" parTransId="{9C206FE1-C2A2-40F7-AAAA-D83794B0FF0A}" sibTransId="{08E49A02-74C3-4F31-AE5F-3F5B0C5056FF}"/>
    <dgm:cxn modelId="{72D1C620-6EB0-46B0-BD49-38D3415079D7}" type="presOf" srcId="{A95E4895-82E3-4BD6-A34C-AB7B1809FA06}" destId="{74C609B8-9F14-40CD-916D-2F5A03A6C1CD}" srcOrd="0" destOrd="0" presId="urn:microsoft.com/office/officeart/2005/8/layout/orgChart1"/>
    <dgm:cxn modelId="{07978526-D717-4433-A130-95B296776539}" srcId="{90643D0E-092D-4F26-8E0B-D1FCF68E31CB}" destId="{DA6EE56E-DFE9-474B-8782-98053C383021}" srcOrd="0" destOrd="0" parTransId="{463C3B82-20BE-48C6-803A-C932C6ED4E5F}" sibTransId="{9DAABF0F-F7C1-48DA-8B16-F08842079808}"/>
    <dgm:cxn modelId="{D9F2FD2A-F31D-4D83-9582-5747A9532768}" type="presOf" srcId="{743B3061-00AE-47A4-BB1E-CDCEA46B6926}" destId="{6D6E4F34-A5E4-48AC-AE23-9E4155C94BFC}" srcOrd="0" destOrd="0" presId="urn:microsoft.com/office/officeart/2005/8/layout/orgChart1"/>
    <dgm:cxn modelId="{C53F372B-6F4B-471C-A66C-00AB5234D27D}" type="presOf" srcId="{DA6EE56E-DFE9-474B-8782-98053C383021}" destId="{0BDB2FDC-D6FD-44D3-8426-FD03FC1C4BF7}" srcOrd="1" destOrd="0" presId="urn:microsoft.com/office/officeart/2005/8/layout/orgChart1"/>
    <dgm:cxn modelId="{9E4ACB2D-ECAE-4171-A1CC-CFA76F1F540B}" type="presOf" srcId="{C12DF470-9A86-4C61-9D45-56430A34DE70}" destId="{2B97B68E-C6BC-4D5C-9722-079809C831DA}" srcOrd="1" destOrd="0" presId="urn:microsoft.com/office/officeart/2005/8/layout/orgChart1"/>
    <dgm:cxn modelId="{03591038-D7D7-46E7-93DB-023E32740E4B}" type="presOf" srcId="{DA6EE56E-DFE9-474B-8782-98053C383021}" destId="{47035ED7-D38B-4952-8776-7643A68DF0AF}" srcOrd="0" destOrd="0" presId="urn:microsoft.com/office/officeart/2005/8/layout/orgChart1"/>
    <dgm:cxn modelId="{6C09B43A-3CA7-4E62-AB2F-530A4EE80147}" type="presOf" srcId="{43398B57-746E-4626-AFFF-C6E1EBC79AEC}" destId="{FCA4587D-A791-4BEE-8762-6793DB33B4F9}" srcOrd="0" destOrd="0" presId="urn:microsoft.com/office/officeart/2005/8/layout/orgChart1"/>
    <dgm:cxn modelId="{2150743F-441C-4E6F-919E-FAEAE85EE13E}" type="presOf" srcId="{33A89A5B-C8E2-46F4-832A-BA07474C6328}" destId="{5DD189FD-05AD-470D-85F8-9BB6402E87DC}" srcOrd="1" destOrd="0" presId="urn:microsoft.com/office/officeart/2005/8/layout/orgChart1"/>
    <dgm:cxn modelId="{AF4F1E40-7233-4465-9C42-B14D457DBAE9}" srcId="{58D44907-0042-495A-AAF1-7AE6774420C6}" destId="{B4EE1E4F-EE7E-4248-A21B-57B51C9C4C6B}" srcOrd="1" destOrd="0" parTransId="{DE3A1E36-93A0-4340-B6A2-B0D348CB9AC1}" sibTransId="{4B2A55B2-DC4D-42DE-86DB-EF49D84D0178}"/>
    <dgm:cxn modelId="{D955165B-E2F4-4577-98B1-A236834034A6}" type="presOf" srcId="{B4EE1E4F-EE7E-4248-A21B-57B51C9C4C6B}" destId="{B847F97F-CA97-4A8A-95F6-492673364CF5}" srcOrd="1" destOrd="0" presId="urn:microsoft.com/office/officeart/2005/8/layout/orgChart1"/>
    <dgm:cxn modelId="{AB4F0B5C-C2D9-4B04-B7B3-81E01E7E909A}" type="presOf" srcId="{DE3A1E36-93A0-4340-B6A2-B0D348CB9AC1}" destId="{CFAB8AA2-DB2B-4A5D-891B-CE9556AA3DD3}" srcOrd="0" destOrd="0" presId="urn:microsoft.com/office/officeart/2005/8/layout/orgChart1"/>
    <dgm:cxn modelId="{661E0A5D-2843-41C3-A012-133AEFD6A295}" srcId="{DC69585B-2800-4BD5-862B-6E5CA868C090}" destId="{66C4F4FC-C3BF-41F6-B4E8-F153BB3F74E7}" srcOrd="0" destOrd="0" parTransId="{9BC2F5BA-6E0E-4681-B7BE-B8D85ABF4C37}" sibTransId="{BC92CEC3-C088-4E7B-9F78-BEC7C3D44F23}"/>
    <dgm:cxn modelId="{2AFEA461-9EFF-41A2-A038-C9539FFC6C32}" type="presOf" srcId="{912E5F35-279D-4F7E-9C40-1D753564475C}" destId="{B76D21B1-0B4B-4D5A-BBCA-1C4A1775DF8D}" srcOrd="0" destOrd="0" presId="urn:microsoft.com/office/officeart/2005/8/layout/orgChart1"/>
    <dgm:cxn modelId="{F5B13A63-8EF5-417E-9DA7-B0202440FC64}" type="presOf" srcId="{45C1A53D-8341-45DC-A00A-B27892DD9DF7}" destId="{D4EC17AA-5DAA-41BE-9B08-50109BBCC839}" srcOrd="0" destOrd="0" presId="urn:microsoft.com/office/officeart/2005/8/layout/orgChart1"/>
    <dgm:cxn modelId="{06E11865-16D9-4141-A25A-9C5B97A9BE31}" srcId="{66C4F4FC-C3BF-41F6-B4E8-F153BB3F74E7}" destId="{147894BA-63E8-4814-B9FE-CD9E5F4EFC27}" srcOrd="2" destOrd="0" parTransId="{45C1A53D-8341-45DC-A00A-B27892DD9DF7}" sibTransId="{4D44A735-41E7-4D65-B2E6-52155A0780A8}"/>
    <dgm:cxn modelId="{896F4365-87CF-4E8D-9403-C5505350B11D}" type="presOf" srcId="{DC69585B-2800-4BD5-862B-6E5CA868C090}" destId="{122235B5-C797-41D5-827E-8EAF3E2518C4}" srcOrd="0" destOrd="0" presId="urn:microsoft.com/office/officeart/2005/8/layout/orgChart1"/>
    <dgm:cxn modelId="{AD465146-707C-430A-8955-FFA2B5ADFAC1}" type="presOf" srcId="{263CFEFA-6352-433F-A8AA-EB9E831F17D9}" destId="{051E2A38-AEC8-4B2D-A8C5-0B09164145C2}" srcOrd="0" destOrd="0" presId="urn:microsoft.com/office/officeart/2005/8/layout/orgChart1"/>
    <dgm:cxn modelId="{25473867-5A64-49B2-88AF-D0EDA2F9BC6D}" type="presOf" srcId="{729228E1-5DC5-41D5-A86A-BBBE4898A59E}" destId="{8DBAB0CB-CC40-48D5-9A71-B694A7C0527C}" srcOrd="0" destOrd="0" presId="urn:microsoft.com/office/officeart/2005/8/layout/orgChart1"/>
    <dgm:cxn modelId="{D65C234A-4D59-45B9-B1C8-E1CE586AE6AF}" srcId="{743B3061-00AE-47A4-BB1E-CDCEA46B6926}" destId="{15EADBB9-32B9-44C8-8179-0D412A1D2F9B}" srcOrd="0" destOrd="0" parTransId="{95C82A15-8C9C-4050-A906-E15CCDA4576B}" sibTransId="{A89DB23C-4794-40A8-B8A4-A07FAF0B758D}"/>
    <dgm:cxn modelId="{83A2586B-0731-416B-9E6C-027E78D2429D}" srcId="{66C4F4FC-C3BF-41F6-B4E8-F153BB3F74E7}" destId="{384254FC-E8E4-49D6-967C-BAFF7C9B5BEB}" srcOrd="4" destOrd="0" parTransId="{43398B57-746E-4626-AFFF-C6E1EBC79AEC}" sibTransId="{0146F7DC-9CD3-4A2B-84E4-E65FE30E6180}"/>
    <dgm:cxn modelId="{5AE0226C-C427-46AD-8B3E-AD50074C742D}" type="presOf" srcId="{95C82A15-8C9C-4050-A906-E15CCDA4576B}" destId="{B8593B67-5996-4DFA-AC7E-9A1E47D05C6C}" srcOrd="0" destOrd="0" presId="urn:microsoft.com/office/officeart/2005/8/layout/orgChart1"/>
    <dgm:cxn modelId="{B93F856D-A41D-4C93-AEC5-C59C71EE9949}" type="presOf" srcId="{4A8E2091-FC7F-441D-9BC7-FFA91A8AF629}" destId="{2CBC46B4-5F6D-4DD2-97EB-EEF1A5D86B78}" srcOrd="0" destOrd="0" presId="urn:microsoft.com/office/officeart/2005/8/layout/orgChart1"/>
    <dgm:cxn modelId="{47CF5D4E-7719-476D-8FC3-663D12D4C977}" type="presOf" srcId="{147894BA-63E8-4814-B9FE-CD9E5F4EFC27}" destId="{29F96C6F-A784-490B-BAE2-AD7E5D3F03F8}" srcOrd="1" destOrd="0" presId="urn:microsoft.com/office/officeart/2005/8/layout/orgChart1"/>
    <dgm:cxn modelId="{951E4B50-5611-4E52-9329-FBF703EF3FE8}" type="presOf" srcId="{C12DF470-9A86-4C61-9D45-56430A34DE70}" destId="{F7D96447-462D-4014-B6F8-F9B4E0EBD796}" srcOrd="0" destOrd="0" presId="urn:microsoft.com/office/officeart/2005/8/layout/orgChart1"/>
    <dgm:cxn modelId="{96648371-72EB-4006-B061-12C084604134}" type="presOf" srcId="{730AECFF-424D-4E3C-B496-C85D606CF721}" destId="{D122CB70-9A75-4996-9E83-3965D180805A}" srcOrd="0" destOrd="0" presId="urn:microsoft.com/office/officeart/2005/8/layout/orgChart1"/>
    <dgm:cxn modelId="{D5A82E73-AC14-453A-9A9E-AB706DF392A4}" type="presOf" srcId="{FE547E89-D326-4347-9170-CCA41639F2C3}" destId="{BE69FEAE-BC0D-4C9F-B813-BD821CA9AC34}" srcOrd="1" destOrd="0" presId="urn:microsoft.com/office/officeart/2005/8/layout/orgChart1"/>
    <dgm:cxn modelId="{E6CE6073-4EDC-44D8-A2D7-EC105F59C63C}" type="presOf" srcId="{44A0E9E9-E17A-4902-B522-A66A5D1D0BF0}" destId="{49E7849A-19D8-418B-9EC8-147672CE1762}" srcOrd="0" destOrd="0" presId="urn:microsoft.com/office/officeart/2005/8/layout/orgChart1"/>
    <dgm:cxn modelId="{E73ECB75-7321-4BDD-8601-3E963DCBC5CC}" type="presOf" srcId="{E7EA3A7A-3726-464C-92AD-EA22B7B6FAA2}" destId="{E0C464E8-FE14-48F9-BAA4-E15E498C34D2}" srcOrd="0" destOrd="0" presId="urn:microsoft.com/office/officeart/2005/8/layout/orgChart1"/>
    <dgm:cxn modelId="{19883356-39EA-4831-9B6E-4DAF269F069E}" type="presOf" srcId="{2DA60741-0E05-4348-82E6-3E2DAB77391A}" destId="{85F336E9-59A1-46A0-B2A1-D86ACBF8D7BE}" srcOrd="1" destOrd="0" presId="urn:microsoft.com/office/officeart/2005/8/layout/orgChart1"/>
    <dgm:cxn modelId="{FA8D2C78-5914-40A4-9C1B-27FF2A405FD2}" type="presOf" srcId="{90643D0E-092D-4F26-8E0B-D1FCF68E31CB}" destId="{6E5A7341-5999-4BFD-89F7-CDFC940B43A9}" srcOrd="0" destOrd="0" presId="urn:microsoft.com/office/officeart/2005/8/layout/orgChart1"/>
    <dgm:cxn modelId="{A741F084-0BAB-47A6-8CE0-4945AAC176B6}" type="presOf" srcId="{58D44907-0042-495A-AAF1-7AE6774420C6}" destId="{3A30DA63-150A-498A-80C3-0F6E4B953CD1}" srcOrd="1" destOrd="0" presId="urn:microsoft.com/office/officeart/2005/8/layout/orgChart1"/>
    <dgm:cxn modelId="{D4B15986-A524-4191-A37A-915FE656FEEF}" type="presOf" srcId="{743B3061-00AE-47A4-BB1E-CDCEA46B6926}" destId="{B7DE71DB-511F-48F4-816A-1FF33884ABD8}" srcOrd="1" destOrd="0" presId="urn:microsoft.com/office/officeart/2005/8/layout/orgChart1"/>
    <dgm:cxn modelId="{DB9C8689-38D5-4D23-B226-B6B9CA9E45A4}" srcId="{56C6FF80-46D4-41B4-A7D8-63F5F60CD69D}" destId="{0259D92C-9D41-45CA-B07F-BFEA78196747}" srcOrd="0" destOrd="0" parTransId="{C0EBB7A4-272E-48D8-852C-00428D99F0F7}" sibTransId="{A4F16FD2-D8EB-435B-90DC-81573B154287}"/>
    <dgm:cxn modelId="{DBF56D8A-066A-4E43-8D4A-1142F6296928}" type="presOf" srcId="{33A89A5B-C8E2-46F4-832A-BA07474C6328}" destId="{3B84720E-CD64-48C1-99AA-AAE5E9BBE0A3}" srcOrd="0" destOrd="0" presId="urn:microsoft.com/office/officeart/2005/8/layout/orgChart1"/>
    <dgm:cxn modelId="{13BC268D-67C0-4A79-8574-0C85C2164169}" srcId="{743B3061-00AE-47A4-BB1E-CDCEA46B6926}" destId="{56C6FF80-46D4-41B4-A7D8-63F5F60CD69D}" srcOrd="1" destOrd="0" parTransId="{912E5F35-279D-4F7E-9C40-1D753564475C}" sibTransId="{AED2EBB8-274C-405F-B9F1-C3302D7091D6}"/>
    <dgm:cxn modelId="{F277D98E-A235-4057-8715-59F250A22425}" srcId="{90643D0E-092D-4F26-8E0B-D1FCF68E31CB}" destId="{729228E1-5DC5-41D5-A86A-BBBE4898A59E}" srcOrd="1" destOrd="0" parTransId="{730AECFF-424D-4E3C-B496-C85D606CF721}" sibTransId="{8E8653C4-6C79-4D2E-BAB7-084EA5987CCA}"/>
    <dgm:cxn modelId="{45C14897-6D3E-4087-9BF0-A701BB3FFEB3}" type="presOf" srcId="{15EADBB9-32B9-44C8-8179-0D412A1D2F9B}" destId="{703CEF6F-9DD7-4130-9265-3A2962C92C23}" srcOrd="1" destOrd="0" presId="urn:microsoft.com/office/officeart/2005/8/layout/orgChart1"/>
    <dgm:cxn modelId="{7069BF98-3370-43F2-94C1-7E0DDCF53751}" srcId="{DA6EE56E-DFE9-474B-8782-98053C383021}" destId="{C12DF470-9A86-4C61-9D45-56430A34DE70}" srcOrd="0" destOrd="0" parTransId="{9462B4F6-FE8B-4568-9D8C-7A5297C6AF51}" sibTransId="{514FFE6A-E4D9-42DE-A47D-AAD6D058FA0D}"/>
    <dgm:cxn modelId="{6BBEC79A-E0B2-4A6D-AFF3-105ED013D6D2}" type="presOf" srcId="{4A8E2091-FC7F-441D-9BC7-FFA91A8AF629}" destId="{7D6FBB9B-924F-4DF6-896D-1178F7B88307}" srcOrd="1" destOrd="0" presId="urn:microsoft.com/office/officeart/2005/8/layout/orgChart1"/>
    <dgm:cxn modelId="{EA10EEA0-BAF6-4ED8-BAA0-EE6A506BBC69}" srcId="{66C4F4FC-C3BF-41F6-B4E8-F153BB3F74E7}" destId="{7F02BB5B-1C3A-482F-BA20-67FE180258F4}" srcOrd="0" destOrd="0" parTransId="{E7EA3A7A-3726-464C-92AD-EA22B7B6FAA2}" sibTransId="{D068759D-C327-47FF-8EFA-304C2392732C}"/>
    <dgm:cxn modelId="{EC836CA2-FBB4-43CA-9A86-31B2797ED362}" type="presOf" srcId="{90643D0E-092D-4F26-8E0B-D1FCF68E31CB}" destId="{648A520D-FCA8-4CA6-85EB-1DA76B95D4E9}" srcOrd="1" destOrd="0" presId="urn:microsoft.com/office/officeart/2005/8/layout/orgChart1"/>
    <dgm:cxn modelId="{31CC45A7-ADE7-4E84-BD0E-15C3BA7872DB}" type="presOf" srcId="{9C206FE1-C2A2-40F7-AAAA-D83794B0FF0A}" destId="{E950C1E7-7FEF-4A87-A14C-D9CC9EA413DB}" srcOrd="0" destOrd="0" presId="urn:microsoft.com/office/officeart/2005/8/layout/orgChart1"/>
    <dgm:cxn modelId="{4149CBA8-6812-44B6-8733-49EEC4F23295}" type="presOf" srcId="{8FFBC97D-270F-44E2-890F-DAB893FD9965}" destId="{8C2017B4-BF7E-40B6-A805-C6C309274E64}" srcOrd="0" destOrd="0" presId="urn:microsoft.com/office/officeart/2005/8/layout/orgChart1"/>
    <dgm:cxn modelId="{6E12E7AC-4EA4-45D9-9375-3B04B715DE34}" type="presOf" srcId="{FE547E89-D326-4347-9170-CCA41639F2C3}" destId="{12D3D4C8-4AB7-431C-8A84-F8EBBD9C44B3}" srcOrd="0" destOrd="0" presId="urn:microsoft.com/office/officeart/2005/8/layout/orgChart1"/>
    <dgm:cxn modelId="{4FE068B2-BFAF-4F71-9BAE-F4DD538F9D0C}" type="presOf" srcId="{147894BA-63E8-4814-B9FE-CD9E5F4EFC27}" destId="{4D5668C0-4D46-4353-B6A9-BDB10DDDBA12}" srcOrd="0" destOrd="0" presId="urn:microsoft.com/office/officeart/2005/8/layout/orgChart1"/>
    <dgm:cxn modelId="{164A9FB2-BE02-4A52-91FB-39FC1AAEBAD7}" srcId="{66C4F4FC-C3BF-41F6-B4E8-F153BB3F74E7}" destId="{A95E4895-82E3-4BD6-A34C-AB7B1809FA06}" srcOrd="1" destOrd="0" parTransId="{8FFBC97D-270F-44E2-890F-DAB893FD9965}" sibTransId="{95DEF703-E348-42FC-90A4-C33AA43F2E54}"/>
    <dgm:cxn modelId="{80009EB5-7255-4521-99CA-A2615706926E}" type="presOf" srcId="{729228E1-5DC5-41D5-A86A-BBBE4898A59E}" destId="{C268A886-1D06-4FF9-8E32-6A65A640104B}" srcOrd="1" destOrd="0" presId="urn:microsoft.com/office/officeart/2005/8/layout/orgChart1"/>
    <dgm:cxn modelId="{753A80B6-D27E-4864-B07C-221FB085053E}" type="presOf" srcId="{F88B880C-7059-4969-B038-C99F37E3A12A}" destId="{F7A5F880-C4B5-4F6C-AE60-1369570EE49F}" srcOrd="1" destOrd="0" presId="urn:microsoft.com/office/officeart/2005/8/layout/orgChart1"/>
    <dgm:cxn modelId="{4CA3CEB7-55B8-4E8C-A49F-F50FD979B7C2}" type="presOf" srcId="{DBE8A8E1-CF14-49D9-B53D-369B432DBFD8}" destId="{828E6122-F854-4F49-BFA7-23E8142596D7}" srcOrd="0" destOrd="0" presId="urn:microsoft.com/office/officeart/2005/8/layout/orgChart1"/>
    <dgm:cxn modelId="{DE7932BB-78C2-4360-8DE6-EEF8F85F6BC2}" type="presOf" srcId="{D13C0D12-148F-4580-A0EC-E81C1EA63ACE}" destId="{06FA640C-03D5-4C04-8468-512630ECBBDC}" srcOrd="0" destOrd="0" presId="urn:microsoft.com/office/officeart/2005/8/layout/orgChart1"/>
    <dgm:cxn modelId="{6D4C69C0-9A31-4006-9B86-BE3D418CA74A}" type="presOf" srcId="{66C4F4FC-C3BF-41F6-B4E8-F153BB3F74E7}" destId="{F0BF7569-33A3-4C50-9123-85E091E5F9C7}" srcOrd="1" destOrd="0" presId="urn:microsoft.com/office/officeart/2005/8/layout/orgChart1"/>
    <dgm:cxn modelId="{2A9BA8C1-E8B6-4108-979D-BDE30FDFEA41}" type="presOf" srcId="{C81B0E09-2561-4252-A02E-F45DB01995A6}" destId="{DF5273E8-29EC-48D0-9C92-9374D7B23A25}" srcOrd="0" destOrd="0" presId="urn:microsoft.com/office/officeart/2005/8/layout/orgChart1"/>
    <dgm:cxn modelId="{594B02C5-707D-4C6E-BA17-F8ABB7310D4C}" type="presOf" srcId="{C81B0E09-2561-4252-A02E-F45DB01995A6}" destId="{F319621B-6551-4C27-86C9-995F37DBB89E}" srcOrd="1" destOrd="0" presId="urn:microsoft.com/office/officeart/2005/8/layout/orgChart1"/>
    <dgm:cxn modelId="{5D6357C6-3CC3-44BB-B871-28152149EDCE}" type="presOf" srcId="{58D44907-0042-495A-AAF1-7AE6774420C6}" destId="{C616F03C-DAD1-40BC-AD01-EEF8745761CB}" srcOrd="0" destOrd="0" presId="urn:microsoft.com/office/officeart/2005/8/layout/orgChart1"/>
    <dgm:cxn modelId="{B4CAF8CC-1AAB-433F-8D00-CD62207B51EB}" type="presOf" srcId="{263CFEFA-6352-433F-A8AA-EB9E831F17D9}" destId="{B972226D-45A5-4F9F-A25B-46C4B8BD4D11}" srcOrd="1" destOrd="0" presId="urn:microsoft.com/office/officeart/2005/8/layout/orgChart1"/>
    <dgm:cxn modelId="{E89E22CD-A18F-49CA-8950-29D1C1BC6D86}" type="presOf" srcId="{8A64BB37-6ADD-425D-871D-9F2F32E064F0}" destId="{1F1CF763-B689-4324-BDD6-E855D6B27938}" srcOrd="0" destOrd="0" presId="urn:microsoft.com/office/officeart/2005/8/layout/orgChart1"/>
    <dgm:cxn modelId="{76BC82D0-3F35-4708-A30A-6F0429B1F248}" type="presOf" srcId="{9462B4F6-FE8B-4568-9D8C-7A5297C6AF51}" destId="{644761A4-6671-4D5C-B20D-4FF0A1043E0A}" srcOrd="0" destOrd="0" presId="urn:microsoft.com/office/officeart/2005/8/layout/orgChart1"/>
    <dgm:cxn modelId="{9F5F99D0-D348-4449-97B0-AAF177CBA2CE}" type="presOf" srcId="{0259D92C-9D41-45CA-B07F-BFEA78196747}" destId="{E186704E-C421-4079-BD25-5C2D38B10543}" srcOrd="0" destOrd="0" presId="urn:microsoft.com/office/officeart/2005/8/layout/orgChart1"/>
    <dgm:cxn modelId="{4AFC00D2-0DEC-4AA4-8289-0FD15415FED0}" srcId="{66C4F4FC-C3BF-41F6-B4E8-F153BB3F74E7}" destId="{C81B0E09-2561-4252-A02E-F45DB01995A6}" srcOrd="3" destOrd="0" parTransId="{44A0E9E9-E17A-4902-B522-A66A5D1D0BF0}" sibTransId="{F7094752-251A-43FA-A2B3-9FE13B2D8BE4}"/>
    <dgm:cxn modelId="{FF242FD2-818D-4D8D-B5F3-15EB29040710}" type="presOf" srcId="{463C3B82-20BE-48C6-803A-C932C6ED4E5F}" destId="{27D6886B-8B25-4473-9C7B-518FB96F2849}" srcOrd="0" destOrd="0" presId="urn:microsoft.com/office/officeart/2005/8/layout/orgChart1"/>
    <dgm:cxn modelId="{AE5CDBD8-EC4F-42A6-8B98-36CE666893A4}" type="presOf" srcId="{3A2DF2E7-2978-4DD8-AF0D-0EAAA1D9F3EE}" destId="{F63A6981-93E4-42A6-BA61-F10FCE74AAC1}" srcOrd="0" destOrd="0" presId="urn:microsoft.com/office/officeart/2005/8/layout/orgChart1"/>
    <dgm:cxn modelId="{B13A25D9-9268-41E3-85BB-E0F57FB10B65}" type="presOf" srcId="{A95E4895-82E3-4BD6-A34C-AB7B1809FA06}" destId="{EB7B543B-AAD3-4B61-AB30-541AF3782603}" srcOrd="1" destOrd="0" presId="urn:microsoft.com/office/officeart/2005/8/layout/orgChart1"/>
    <dgm:cxn modelId="{54EBDDDB-A58A-484D-B0E1-9CA8923191C4}" type="presOf" srcId="{9141336A-04E2-42F6-932E-A9E5A30AFC28}" destId="{B0B7979B-747A-4C24-BF30-4E6070796055}" srcOrd="0" destOrd="0" presId="urn:microsoft.com/office/officeart/2005/8/layout/orgChart1"/>
    <dgm:cxn modelId="{86C0B8DC-8EAA-4027-A242-8293E0DF6063}" type="presOf" srcId="{88F2E943-45D1-4D87-B409-DAD9878E3B45}" destId="{8DA6F987-C282-4ACB-9CCF-E88F4541E662}" srcOrd="0" destOrd="0" presId="urn:microsoft.com/office/officeart/2005/8/layout/orgChart1"/>
    <dgm:cxn modelId="{CF2522DD-E261-4A0E-870F-1AF4BCBB832B}" type="presOf" srcId="{56C6FF80-46D4-41B4-A7D8-63F5F60CD69D}" destId="{D62593DE-A1C8-4B2F-A4AC-5FEF7E18C778}" srcOrd="1" destOrd="0" presId="urn:microsoft.com/office/officeart/2005/8/layout/orgChart1"/>
    <dgm:cxn modelId="{AC3B32E6-990F-4698-9E96-45B160561B00}" type="presOf" srcId="{56C6FF80-46D4-41B4-A7D8-63F5F60CD69D}" destId="{F6A4B669-8F31-4EB5-9F6F-4E62BD464031}" srcOrd="0" destOrd="0" presId="urn:microsoft.com/office/officeart/2005/8/layout/orgChart1"/>
    <dgm:cxn modelId="{2D552AE9-67FA-4F74-B596-CDF34AB654DE}" type="presOf" srcId="{7F02BB5B-1C3A-482F-BA20-67FE180258F4}" destId="{BC7FEAE4-3C97-4F64-94DE-BE053801F68F}" srcOrd="1" destOrd="0" presId="urn:microsoft.com/office/officeart/2005/8/layout/orgChart1"/>
    <dgm:cxn modelId="{59290AEB-502F-49EE-A28A-FF8D11488FF7}" srcId="{A95E4895-82E3-4BD6-A34C-AB7B1809FA06}" destId="{FE547E89-D326-4347-9170-CCA41639F2C3}" srcOrd="1" destOrd="0" parTransId="{DF669960-CFFD-4779-90F1-EBA30CC8EC08}" sibTransId="{E2877D5A-F7CC-482B-987C-AD99BBF42891}"/>
    <dgm:cxn modelId="{7A3280EB-AA96-40B1-AF59-1F83F689D40B}" srcId="{66C4F4FC-C3BF-41F6-B4E8-F153BB3F74E7}" destId="{263CFEFA-6352-433F-A8AA-EB9E831F17D9}" srcOrd="5" destOrd="0" parTransId="{8A64BB37-6ADD-425D-871D-9F2F32E064F0}" sibTransId="{4AFE692E-0794-4702-9A5F-5B03F1C0684C}"/>
    <dgm:cxn modelId="{7503EDF1-7C5B-4456-BABE-104A0C5B74D3}" type="presOf" srcId="{15EADBB9-32B9-44C8-8179-0D412A1D2F9B}" destId="{11133AF0-FBF4-4B08-9BBD-9B2A0F343681}" srcOrd="0" destOrd="0" presId="urn:microsoft.com/office/officeart/2005/8/layout/orgChart1"/>
    <dgm:cxn modelId="{8E5C45F2-0C02-405E-90DF-97852F83162F}" srcId="{7F02BB5B-1C3A-482F-BA20-67FE180258F4}" destId="{58D44907-0042-495A-AAF1-7AE6774420C6}" srcOrd="0" destOrd="0" parTransId="{D13C0D12-148F-4580-A0EC-E81C1EA63ACE}" sibTransId="{430F75A8-F0F4-468E-999E-679CE6A20247}"/>
    <dgm:cxn modelId="{C6E6D4F6-7D8D-4F0C-AB40-3173C719F2A4}" type="presOf" srcId="{DF669960-CFFD-4779-90F1-EBA30CC8EC08}" destId="{B3D9D759-2C1D-44FD-9200-9D3D4D4196FB}" srcOrd="0" destOrd="0" presId="urn:microsoft.com/office/officeart/2005/8/layout/orgChart1"/>
    <dgm:cxn modelId="{7B514BF7-A591-4C04-B386-A4593960A86C}" srcId="{7F02BB5B-1C3A-482F-BA20-67FE180258F4}" destId="{743B3061-00AE-47A4-BB1E-CDCEA46B6926}" srcOrd="1" destOrd="0" parTransId="{DBE8A8E1-CF14-49D9-B53D-369B432DBFD8}" sibTransId="{B6D6BDF1-F210-4971-950B-F49A5110E045}"/>
    <dgm:cxn modelId="{2BA7F5F7-1E84-4170-AF9D-6AB4F8DB159F}" type="presOf" srcId="{F88B880C-7059-4969-B038-C99F37E3A12A}" destId="{1B273726-969D-447C-B2D5-E5A8BE8BF947}" srcOrd="0" destOrd="0" presId="urn:microsoft.com/office/officeart/2005/8/layout/orgChart1"/>
    <dgm:cxn modelId="{E25E15F8-E31B-435B-988E-F9ECC0F00BD9}" type="presOf" srcId="{C0EBB7A4-272E-48D8-852C-00428D99F0F7}" destId="{5C04B2DD-E418-4B22-8185-DD1F92D639A8}" srcOrd="0" destOrd="0" presId="urn:microsoft.com/office/officeart/2005/8/layout/orgChart1"/>
    <dgm:cxn modelId="{F32CBBF8-5898-4CE6-9F6D-A011120F948F}" type="presOf" srcId="{2DA60741-0E05-4348-82E6-3E2DAB77391A}" destId="{0C9755E5-FBA8-4A8F-84EF-A39BF33C6D37}" srcOrd="0" destOrd="0" presId="urn:microsoft.com/office/officeart/2005/8/layout/orgChart1"/>
    <dgm:cxn modelId="{64CAC0FD-9FC3-4EE0-A14F-67B0FD20FEAC}" srcId="{58D44907-0042-495A-AAF1-7AE6774420C6}" destId="{F88B880C-7059-4969-B038-C99F37E3A12A}" srcOrd="0" destOrd="0" parTransId="{9141336A-04E2-42F6-932E-A9E5A30AFC28}" sibTransId="{31AC2D40-2118-4724-A81D-9F94A979D4A3}"/>
    <dgm:cxn modelId="{4D6035D5-3B7C-4407-8682-97CB98BD014C}" type="presParOf" srcId="{122235B5-C797-41D5-827E-8EAF3E2518C4}" destId="{B8F31B0B-F9F4-44C5-A3DF-60F6B934FE96}" srcOrd="0" destOrd="0" presId="urn:microsoft.com/office/officeart/2005/8/layout/orgChart1"/>
    <dgm:cxn modelId="{DEA4A942-EB54-47E4-BA3A-AD22CB6D5329}" type="presParOf" srcId="{B8F31B0B-F9F4-44C5-A3DF-60F6B934FE96}" destId="{0AD6E111-9151-4F26-9B0E-0F525D00925C}" srcOrd="0" destOrd="0" presId="urn:microsoft.com/office/officeart/2005/8/layout/orgChart1"/>
    <dgm:cxn modelId="{D0BD1CFB-7928-4C76-B4BD-FF3A3C48FF1E}" type="presParOf" srcId="{0AD6E111-9151-4F26-9B0E-0F525D00925C}" destId="{2C369F43-BB98-4147-A995-0F62C37A0DBF}" srcOrd="0" destOrd="0" presId="urn:microsoft.com/office/officeart/2005/8/layout/orgChart1"/>
    <dgm:cxn modelId="{AAF3931D-E0C7-4177-B60D-DC97D5E338BE}" type="presParOf" srcId="{0AD6E111-9151-4F26-9B0E-0F525D00925C}" destId="{F0BF7569-33A3-4C50-9123-85E091E5F9C7}" srcOrd="1" destOrd="0" presId="urn:microsoft.com/office/officeart/2005/8/layout/orgChart1"/>
    <dgm:cxn modelId="{F3DF81BC-5005-490D-AF3A-0212A16DF24E}" type="presParOf" srcId="{B8F31B0B-F9F4-44C5-A3DF-60F6B934FE96}" destId="{D9B91C78-56F4-4774-BFD0-0FC1344BA58B}" srcOrd="1" destOrd="0" presId="urn:microsoft.com/office/officeart/2005/8/layout/orgChart1"/>
    <dgm:cxn modelId="{380A36B7-81C7-486E-BFB0-02B55245D802}" type="presParOf" srcId="{D9B91C78-56F4-4774-BFD0-0FC1344BA58B}" destId="{E0C464E8-FE14-48F9-BAA4-E15E498C34D2}" srcOrd="0" destOrd="0" presId="urn:microsoft.com/office/officeart/2005/8/layout/orgChart1"/>
    <dgm:cxn modelId="{51A9B570-2F75-42F5-ADBE-1F2B03351B4A}" type="presParOf" srcId="{D9B91C78-56F4-4774-BFD0-0FC1344BA58B}" destId="{75FB0C23-6D38-4A9F-BC90-B452CE729DA9}" srcOrd="1" destOrd="0" presId="urn:microsoft.com/office/officeart/2005/8/layout/orgChart1"/>
    <dgm:cxn modelId="{99924394-EA34-4783-B524-5CD31281B064}" type="presParOf" srcId="{75FB0C23-6D38-4A9F-BC90-B452CE729DA9}" destId="{EF4737A5-40AE-40A5-9A3F-92D11F5E110C}" srcOrd="0" destOrd="0" presId="urn:microsoft.com/office/officeart/2005/8/layout/orgChart1"/>
    <dgm:cxn modelId="{98675AF5-C931-47B8-ACE9-2B0004B4E1D8}" type="presParOf" srcId="{EF4737A5-40AE-40A5-9A3F-92D11F5E110C}" destId="{7247B2F7-3617-48AC-A500-4A2D08C4F55D}" srcOrd="0" destOrd="0" presId="urn:microsoft.com/office/officeart/2005/8/layout/orgChart1"/>
    <dgm:cxn modelId="{27CC98F6-8BE1-407F-9177-51D989BE1760}" type="presParOf" srcId="{EF4737A5-40AE-40A5-9A3F-92D11F5E110C}" destId="{BC7FEAE4-3C97-4F64-94DE-BE053801F68F}" srcOrd="1" destOrd="0" presId="urn:microsoft.com/office/officeart/2005/8/layout/orgChart1"/>
    <dgm:cxn modelId="{FF7068A9-2B31-404A-BA4C-C99DC744E302}" type="presParOf" srcId="{75FB0C23-6D38-4A9F-BC90-B452CE729DA9}" destId="{C04C293F-5FBA-4DB6-BE92-58EE7CEDC490}" srcOrd="1" destOrd="0" presId="urn:microsoft.com/office/officeart/2005/8/layout/orgChart1"/>
    <dgm:cxn modelId="{09C2D41D-D9AB-43DC-AB38-1D8BED63DCC8}" type="presParOf" srcId="{C04C293F-5FBA-4DB6-BE92-58EE7CEDC490}" destId="{06FA640C-03D5-4C04-8468-512630ECBBDC}" srcOrd="0" destOrd="0" presId="urn:microsoft.com/office/officeart/2005/8/layout/orgChart1"/>
    <dgm:cxn modelId="{581B08A6-482F-44C0-8D0F-C009C44A64C1}" type="presParOf" srcId="{C04C293F-5FBA-4DB6-BE92-58EE7CEDC490}" destId="{B55308FF-A670-420D-8C56-731310F6633A}" srcOrd="1" destOrd="0" presId="urn:microsoft.com/office/officeart/2005/8/layout/orgChart1"/>
    <dgm:cxn modelId="{F90440A7-92B5-4B24-99DF-FE3920F04735}" type="presParOf" srcId="{B55308FF-A670-420D-8C56-731310F6633A}" destId="{59AAE910-6F6A-4B28-B4DB-7665FF028454}" srcOrd="0" destOrd="0" presId="urn:microsoft.com/office/officeart/2005/8/layout/orgChart1"/>
    <dgm:cxn modelId="{A8D116CF-8C4A-4458-82CD-549E328DA91A}" type="presParOf" srcId="{59AAE910-6F6A-4B28-B4DB-7665FF028454}" destId="{C616F03C-DAD1-40BC-AD01-EEF8745761CB}" srcOrd="0" destOrd="0" presId="urn:microsoft.com/office/officeart/2005/8/layout/orgChart1"/>
    <dgm:cxn modelId="{FE72E17C-158E-4C6E-8D6A-39EC3CE2C0CA}" type="presParOf" srcId="{59AAE910-6F6A-4B28-B4DB-7665FF028454}" destId="{3A30DA63-150A-498A-80C3-0F6E4B953CD1}" srcOrd="1" destOrd="0" presId="urn:microsoft.com/office/officeart/2005/8/layout/orgChart1"/>
    <dgm:cxn modelId="{21649963-B0F6-4CFA-82CE-E870237A1601}" type="presParOf" srcId="{B55308FF-A670-420D-8C56-731310F6633A}" destId="{FD2E5CD8-A4CC-4983-9DC3-48C9B9A3120F}" srcOrd="1" destOrd="0" presId="urn:microsoft.com/office/officeart/2005/8/layout/orgChart1"/>
    <dgm:cxn modelId="{219703D6-FBD9-49B5-A2BF-389048CDC8BF}" type="presParOf" srcId="{FD2E5CD8-A4CC-4983-9DC3-48C9B9A3120F}" destId="{B0B7979B-747A-4C24-BF30-4E6070796055}" srcOrd="0" destOrd="0" presId="urn:microsoft.com/office/officeart/2005/8/layout/orgChart1"/>
    <dgm:cxn modelId="{690533E8-36CB-4846-80A7-078B6C0798F2}" type="presParOf" srcId="{FD2E5CD8-A4CC-4983-9DC3-48C9B9A3120F}" destId="{D8B74C49-22C7-402F-B9F9-A5B3B30A440E}" srcOrd="1" destOrd="0" presId="urn:microsoft.com/office/officeart/2005/8/layout/orgChart1"/>
    <dgm:cxn modelId="{30758D0E-F93F-4BEF-9242-2CF93A817C66}" type="presParOf" srcId="{D8B74C49-22C7-402F-B9F9-A5B3B30A440E}" destId="{F37D55B3-FF48-49CC-868B-18AA2B995CF7}" srcOrd="0" destOrd="0" presId="urn:microsoft.com/office/officeart/2005/8/layout/orgChart1"/>
    <dgm:cxn modelId="{418C75B5-E5FF-4610-A2ED-1D1FDAB99D16}" type="presParOf" srcId="{F37D55B3-FF48-49CC-868B-18AA2B995CF7}" destId="{1B273726-969D-447C-B2D5-E5A8BE8BF947}" srcOrd="0" destOrd="0" presId="urn:microsoft.com/office/officeart/2005/8/layout/orgChart1"/>
    <dgm:cxn modelId="{2ABEA3BF-D82C-4CB7-B504-DA705E0DCD30}" type="presParOf" srcId="{F37D55B3-FF48-49CC-868B-18AA2B995CF7}" destId="{F7A5F880-C4B5-4F6C-AE60-1369570EE49F}" srcOrd="1" destOrd="0" presId="urn:microsoft.com/office/officeart/2005/8/layout/orgChart1"/>
    <dgm:cxn modelId="{FCA65856-778E-4A07-8670-C484F8A1EC3B}" type="presParOf" srcId="{D8B74C49-22C7-402F-B9F9-A5B3B30A440E}" destId="{854C72E3-1336-4038-8148-83F39994DC63}" srcOrd="1" destOrd="0" presId="urn:microsoft.com/office/officeart/2005/8/layout/orgChart1"/>
    <dgm:cxn modelId="{494C7423-20B8-4F21-A606-A085BB779299}" type="presParOf" srcId="{854C72E3-1336-4038-8148-83F39994DC63}" destId="{F63A6981-93E4-42A6-BA61-F10FCE74AAC1}" srcOrd="0" destOrd="0" presId="urn:microsoft.com/office/officeart/2005/8/layout/orgChart1"/>
    <dgm:cxn modelId="{20B14634-90F2-464F-9020-CC29433DA27E}" type="presParOf" srcId="{854C72E3-1336-4038-8148-83F39994DC63}" destId="{30968507-57C8-4A7D-BA72-1C8D17806A96}" srcOrd="1" destOrd="0" presId="urn:microsoft.com/office/officeart/2005/8/layout/orgChart1"/>
    <dgm:cxn modelId="{C7CB2E55-57DC-4898-AD37-7A88E5C663DB}" type="presParOf" srcId="{30968507-57C8-4A7D-BA72-1C8D17806A96}" destId="{EAE04B2B-1D88-4AE7-9C12-3CF1ABEC439C}" srcOrd="0" destOrd="0" presId="urn:microsoft.com/office/officeart/2005/8/layout/orgChart1"/>
    <dgm:cxn modelId="{3F376163-E044-4DDD-902A-79D5F2D9B14D}" type="presParOf" srcId="{EAE04B2B-1D88-4AE7-9C12-3CF1ABEC439C}" destId="{2CBC46B4-5F6D-4DD2-97EB-EEF1A5D86B78}" srcOrd="0" destOrd="0" presId="urn:microsoft.com/office/officeart/2005/8/layout/orgChart1"/>
    <dgm:cxn modelId="{C1F8BAEE-3326-4A68-819B-C67D4EAF0F5B}" type="presParOf" srcId="{EAE04B2B-1D88-4AE7-9C12-3CF1ABEC439C}" destId="{7D6FBB9B-924F-4DF6-896D-1178F7B88307}" srcOrd="1" destOrd="0" presId="urn:microsoft.com/office/officeart/2005/8/layout/orgChart1"/>
    <dgm:cxn modelId="{A963562D-5B4A-49CF-9092-DF2DA5108833}" type="presParOf" srcId="{30968507-57C8-4A7D-BA72-1C8D17806A96}" destId="{A47870AB-90F1-43A7-BFF4-4B40027E0A99}" srcOrd="1" destOrd="0" presId="urn:microsoft.com/office/officeart/2005/8/layout/orgChart1"/>
    <dgm:cxn modelId="{9C1416FA-E2E7-4BF6-828F-103252110069}" type="presParOf" srcId="{30968507-57C8-4A7D-BA72-1C8D17806A96}" destId="{9615CC6D-A29A-4C62-AEBD-B5DDBBE669F8}" srcOrd="2" destOrd="0" presId="urn:microsoft.com/office/officeart/2005/8/layout/orgChart1"/>
    <dgm:cxn modelId="{6A56BFE9-544D-4BDE-833D-6CD58541C24F}" type="presParOf" srcId="{D8B74C49-22C7-402F-B9F9-A5B3B30A440E}" destId="{3DF6F884-0178-4B2D-B900-9719622F9504}" srcOrd="2" destOrd="0" presId="urn:microsoft.com/office/officeart/2005/8/layout/orgChart1"/>
    <dgm:cxn modelId="{790D4FE1-CBD2-4DB0-B57F-993F3FEAA5C2}" type="presParOf" srcId="{FD2E5CD8-A4CC-4983-9DC3-48C9B9A3120F}" destId="{CFAB8AA2-DB2B-4A5D-891B-CE9556AA3DD3}" srcOrd="2" destOrd="0" presId="urn:microsoft.com/office/officeart/2005/8/layout/orgChart1"/>
    <dgm:cxn modelId="{EF19B3F8-B67D-4D0E-9BFC-6631FBF55C44}" type="presParOf" srcId="{FD2E5CD8-A4CC-4983-9DC3-48C9B9A3120F}" destId="{511C448C-74F9-475A-B84A-5D11667098A5}" srcOrd="3" destOrd="0" presId="urn:microsoft.com/office/officeart/2005/8/layout/orgChart1"/>
    <dgm:cxn modelId="{6E0611A0-96CE-412D-A297-CF75D3EF92CB}" type="presParOf" srcId="{511C448C-74F9-475A-B84A-5D11667098A5}" destId="{92449E9D-67A4-459D-A40C-DE0D1A40647D}" srcOrd="0" destOrd="0" presId="urn:microsoft.com/office/officeart/2005/8/layout/orgChart1"/>
    <dgm:cxn modelId="{6317B7BC-630A-4E36-9D95-B10B9DEDB75F}" type="presParOf" srcId="{92449E9D-67A4-459D-A40C-DE0D1A40647D}" destId="{49DB8185-1699-42E5-A0BF-164EDAAD47AF}" srcOrd="0" destOrd="0" presId="urn:microsoft.com/office/officeart/2005/8/layout/orgChart1"/>
    <dgm:cxn modelId="{DBD0D8AF-F58C-4BCB-80EC-FE7A3F292D43}" type="presParOf" srcId="{92449E9D-67A4-459D-A40C-DE0D1A40647D}" destId="{B847F97F-CA97-4A8A-95F6-492673364CF5}" srcOrd="1" destOrd="0" presId="urn:microsoft.com/office/officeart/2005/8/layout/orgChart1"/>
    <dgm:cxn modelId="{F07EED9F-CF3D-4629-A800-4F5D344C0744}" type="presParOf" srcId="{511C448C-74F9-475A-B84A-5D11667098A5}" destId="{211AEF67-53ED-4D12-B457-2A2360EF2B89}" srcOrd="1" destOrd="0" presId="urn:microsoft.com/office/officeart/2005/8/layout/orgChart1"/>
    <dgm:cxn modelId="{B6CFC041-63ED-496F-8AF2-543947D50520}" type="presParOf" srcId="{211AEF67-53ED-4D12-B457-2A2360EF2B89}" destId="{E950C1E7-7FEF-4A87-A14C-D9CC9EA413DB}" srcOrd="0" destOrd="0" presId="urn:microsoft.com/office/officeart/2005/8/layout/orgChart1"/>
    <dgm:cxn modelId="{CEC02980-6DF8-4A44-A67F-4509C69979C8}" type="presParOf" srcId="{211AEF67-53ED-4D12-B457-2A2360EF2B89}" destId="{23B50406-3488-46F3-A324-4C8C3DBAC9AF}" srcOrd="1" destOrd="0" presId="urn:microsoft.com/office/officeart/2005/8/layout/orgChart1"/>
    <dgm:cxn modelId="{DBEBFD34-1E8B-4B3B-A6A7-2BE64DDC1027}" type="presParOf" srcId="{23B50406-3488-46F3-A324-4C8C3DBAC9AF}" destId="{CC81F6DF-B836-4C68-811F-FBB9263A5091}" srcOrd="0" destOrd="0" presId="urn:microsoft.com/office/officeart/2005/8/layout/orgChart1"/>
    <dgm:cxn modelId="{C743ECC4-B352-4750-B39F-A465445914A1}" type="presParOf" srcId="{CC81F6DF-B836-4C68-811F-FBB9263A5091}" destId="{3B84720E-CD64-48C1-99AA-AAE5E9BBE0A3}" srcOrd="0" destOrd="0" presId="urn:microsoft.com/office/officeart/2005/8/layout/orgChart1"/>
    <dgm:cxn modelId="{0038A312-6359-46E4-BD34-25521E65862C}" type="presParOf" srcId="{CC81F6DF-B836-4C68-811F-FBB9263A5091}" destId="{5DD189FD-05AD-470D-85F8-9BB6402E87DC}" srcOrd="1" destOrd="0" presId="urn:microsoft.com/office/officeart/2005/8/layout/orgChart1"/>
    <dgm:cxn modelId="{013F6B96-11E1-47B0-A066-ED23D036C74F}" type="presParOf" srcId="{23B50406-3488-46F3-A324-4C8C3DBAC9AF}" destId="{93673931-43AA-4EA5-9EC4-FEDD158870B3}" srcOrd="1" destOrd="0" presId="urn:microsoft.com/office/officeart/2005/8/layout/orgChart1"/>
    <dgm:cxn modelId="{E099BB1B-8109-4E7C-B4D9-7EE585DED22F}" type="presParOf" srcId="{23B50406-3488-46F3-A324-4C8C3DBAC9AF}" destId="{D071F97C-6B76-4CDB-9742-E1EA473F36D9}" srcOrd="2" destOrd="0" presId="urn:microsoft.com/office/officeart/2005/8/layout/orgChart1"/>
    <dgm:cxn modelId="{7D4279A3-4FC8-4F98-B81A-C91D3C155AA0}" type="presParOf" srcId="{511C448C-74F9-475A-B84A-5D11667098A5}" destId="{FA89F6CC-08EB-49B5-AA0C-6645661124C0}" srcOrd="2" destOrd="0" presId="urn:microsoft.com/office/officeart/2005/8/layout/orgChart1"/>
    <dgm:cxn modelId="{0FFE6A75-6FB0-47E1-965B-810698D9A4AD}" type="presParOf" srcId="{B55308FF-A670-420D-8C56-731310F6633A}" destId="{504F5F9D-1423-4CD2-A548-6AB65606EB27}" srcOrd="2" destOrd="0" presId="urn:microsoft.com/office/officeart/2005/8/layout/orgChart1"/>
    <dgm:cxn modelId="{2651813E-5E33-4B4E-99EC-E9DE9F30AAF2}" type="presParOf" srcId="{C04C293F-5FBA-4DB6-BE92-58EE7CEDC490}" destId="{828E6122-F854-4F49-BFA7-23E8142596D7}" srcOrd="2" destOrd="0" presId="urn:microsoft.com/office/officeart/2005/8/layout/orgChart1"/>
    <dgm:cxn modelId="{60C9D67B-1E03-41C1-8F63-1C581BCC0B20}" type="presParOf" srcId="{C04C293F-5FBA-4DB6-BE92-58EE7CEDC490}" destId="{9F498324-5CE1-48E1-8D6F-05ABFC1856F0}" srcOrd="3" destOrd="0" presId="urn:microsoft.com/office/officeart/2005/8/layout/orgChart1"/>
    <dgm:cxn modelId="{1BB4EE69-127E-47DB-B532-B6DFA8D467C1}" type="presParOf" srcId="{9F498324-5CE1-48E1-8D6F-05ABFC1856F0}" destId="{F731029C-1C29-4620-9CFA-BE215B2C15C0}" srcOrd="0" destOrd="0" presId="urn:microsoft.com/office/officeart/2005/8/layout/orgChart1"/>
    <dgm:cxn modelId="{2E5F862B-E7D0-48F7-B4F5-68AF309828A2}" type="presParOf" srcId="{F731029C-1C29-4620-9CFA-BE215B2C15C0}" destId="{6D6E4F34-A5E4-48AC-AE23-9E4155C94BFC}" srcOrd="0" destOrd="0" presId="urn:microsoft.com/office/officeart/2005/8/layout/orgChart1"/>
    <dgm:cxn modelId="{B624B4D6-D6A2-415B-8C67-5BE06519AB59}" type="presParOf" srcId="{F731029C-1C29-4620-9CFA-BE215B2C15C0}" destId="{B7DE71DB-511F-48F4-816A-1FF33884ABD8}" srcOrd="1" destOrd="0" presId="urn:microsoft.com/office/officeart/2005/8/layout/orgChart1"/>
    <dgm:cxn modelId="{69E40B79-B373-4799-9482-0103A289FEA5}" type="presParOf" srcId="{9F498324-5CE1-48E1-8D6F-05ABFC1856F0}" destId="{C1A18569-AAEE-41D0-947B-7A42B88A39B8}" srcOrd="1" destOrd="0" presId="urn:microsoft.com/office/officeart/2005/8/layout/orgChart1"/>
    <dgm:cxn modelId="{1408E576-82B0-405B-86E6-032D6EFC179F}" type="presParOf" srcId="{C1A18569-AAEE-41D0-947B-7A42B88A39B8}" destId="{B8593B67-5996-4DFA-AC7E-9A1E47D05C6C}" srcOrd="0" destOrd="0" presId="urn:microsoft.com/office/officeart/2005/8/layout/orgChart1"/>
    <dgm:cxn modelId="{3B946D82-1946-4BE7-AB0B-4D5077364FBC}" type="presParOf" srcId="{C1A18569-AAEE-41D0-947B-7A42B88A39B8}" destId="{CA65AA17-BEB9-4206-8B4A-6B78950A01D2}" srcOrd="1" destOrd="0" presId="urn:microsoft.com/office/officeart/2005/8/layout/orgChart1"/>
    <dgm:cxn modelId="{F581FD31-28A9-44C4-8A25-2A852A1AE918}" type="presParOf" srcId="{CA65AA17-BEB9-4206-8B4A-6B78950A01D2}" destId="{89D5CC7F-857A-4922-8FBE-DF78BEA6C3FE}" srcOrd="0" destOrd="0" presId="urn:microsoft.com/office/officeart/2005/8/layout/orgChart1"/>
    <dgm:cxn modelId="{E7D54872-E724-4AC6-ADB5-17E27EF807A9}" type="presParOf" srcId="{89D5CC7F-857A-4922-8FBE-DF78BEA6C3FE}" destId="{11133AF0-FBF4-4B08-9BBD-9B2A0F343681}" srcOrd="0" destOrd="0" presId="urn:microsoft.com/office/officeart/2005/8/layout/orgChart1"/>
    <dgm:cxn modelId="{3DCE2884-3BD2-4ADF-AA39-85C282D7F2C3}" type="presParOf" srcId="{89D5CC7F-857A-4922-8FBE-DF78BEA6C3FE}" destId="{703CEF6F-9DD7-4130-9265-3A2962C92C23}" srcOrd="1" destOrd="0" presId="urn:microsoft.com/office/officeart/2005/8/layout/orgChart1"/>
    <dgm:cxn modelId="{36CA3E42-D43D-43FE-9535-D211C1B33218}" type="presParOf" srcId="{CA65AA17-BEB9-4206-8B4A-6B78950A01D2}" destId="{51213F14-325F-43FF-9DEE-B808D8898946}" srcOrd="1" destOrd="0" presId="urn:microsoft.com/office/officeart/2005/8/layout/orgChart1"/>
    <dgm:cxn modelId="{CF6F3365-EC42-4F2B-BC4C-436CAF232371}" type="presParOf" srcId="{51213F14-325F-43FF-9DEE-B808D8898946}" destId="{E02F3F9D-A4DA-4287-98A5-CB406D6A8178}" srcOrd="0" destOrd="0" presId="urn:microsoft.com/office/officeart/2005/8/layout/orgChart1"/>
    <dgm:cxn modelId="{EEFC69C0-33CC-437A-8E99-51C81FFA8091}" type="presParOf" srcId="{51213F14-325F-43FF-9DEE-B808D8898946}" destId="{B9E28158-CE1B-48F8-8D31-EFBC5213B740}" srcOrd="1" destOrd="0" presId="urn:microsoft.com/office/officeart/2005/8/layout/orgChart1"/>
    <dgm:cxn modelId="{7375BF8E-6128-4045-80BC-2019D3A8C785}" type="presParOf" srcId="{B9E28158-CE1B-48F8-8D31-EFBC5213B740}" destId="{622FB422-F0AF-47BB-9E4F-E1C136A16351}" srcOrd="0" destOrd="0" presId="urn:microsoft.com/office/officeart/2005/8/layout/orgChart1"/>
    <dgm:cxn modelId="{DCE7EB6C-F2B3-4F4D-AF14-3C3ED064FF68}" type="presParOf" srcId="{622FB422-F0AF-47BB-9E4F-E1C136A16351}" destId="{0C9755E5-FBA8-4A8F-84EF-A39BF33C6D37}" srcOrd="0" destOrd="0" presId="urn:microsoft.com/office/officeart/2005/8/layout/orgChart1"/>
    <dgm:cxn modelId="{BA63E23A-6954-4CAA-A16E-E96DCD43BC13}" type="presParOf" srcId="{622FB422-F0AF-47BB-9E4F-E1C136A16351}" destId="{85F336E9-59A1-46A0-B2A1-D86ACBF8D7BE}" srcOrd="1" destOrd="0" presId="urn:microsoft.com/office/officeart/2005/8/layout/orgChart1"/>
    <dgm:cxn modelId="{58F53F28-21B1-4554-A554-DCA02B0E1F11}" type="presParOf" srcId="{B9E28158-CE1B-48F8-8D31-EFBC5213B740}" destId="{F494F8A5-2148-452A-A1AE-D4B294208571}" srcOrd="1" destOrd="0" presId="urn:microsoft.com/office/officeart/2005/8/layout/orgChart1"/>
    <dgm:cxn modelId="{18EA35FE-DAD1-458B-9700-6CFE4D800216}" type="presParOf" srcId="{B9E28158-CE1B-48F8-8D31-EFBC5213B740}" destId="{CD8423B9-28DF-4465-AF9D-3D05BBC168CD}" srcOrd="2" destOrd="0" presId="urn:microsoft.com/office/officeart/2005/8/layout/orgChart1"/>
    <dgm:cxn modelId="{3C8E8B37-3DB8-4354-AEE8-168477696219}" type="presParOf" srcId="{CA65AA17-BEB9-4206-8B4A-6B78950A01D2}" destId="{3A77B118-0006-41D4-8523-5F402D971602}" srcOrd="2" destOrd="0" presId="urn:microsoft.com/office/officeart/2005/8/layout/orgChart1"/>
    <dgm:cxn modelId="{FAB403DE-876A-4C18-A9FB-6890AE3C3C6B}" type="presParOf" srcId="{C1A18569-AAEE-41D0-947B-7A42B88A39B8}" destId="{B76D21B1-0B4B-4D5A-BBCA-1C4A1775DF8D}" srcOrd="2" destOrd="0" presId="urn:microsoft.com/office/officeart/2005/8/layout/orgChart1"/>
    <dgm:cxn modelId="{B2632EA0-B400-46F0-B547-03927DC4E817}" type="presParOf" srcId="{C1A18569-AAEE-41D0-947B-7A42B88A39B8}" destId="{F8ECAC0D-50C5-4BAB-A4B0-CDB771DF71C5}" srcOrd="3" destOrd="0" presId="urn:microsoft.com/office/officeart/2005/8/layout/orgChart1"/>
    <dgm:cxn modelId="{02037A56-353C-4C0B-B517-8A9C7AAB9DCA}" type="presParOf" srcId="{F8ECAC0D-50C5-4BAB-A4B0-CDB771DF71C5}" destId="{C0FD60DD-5CC2-4DFF-961F-447CB51457FB}" srcOrd="0" destOrd="0" presId="urn:microsoft.com/office/officeart/2005/8/layout/orgChart1"/>
    <dgm:cxn modelId="{96D28BC4-5445-410C-AF5F-E55B50219ED9}" type="presParOf" srcId="{C0FD60DD-5CC2-4DFF-961F-447CB51457FB}" destId="{F6A4B669-8F31-4EB5-9F6F-4E62BD464031}" srcOrd="0" destOrd="0" presId="urn:microsoft.com/office/officeart/2005/8/layout/orgChart1"/>
    <dgm:cxn modelId="{32239BA2-BE02-442E-9868-3E1B0458AAB5}" type="presParOf" srcId="{C0FD60DD-5CC2-4DFF-961F-447CB51457FB}" destId="{D62593DE-A1C8-4B2F-A4AC-5FEF7E18C778}" srcOrd="1" destOrd="0" presId="urn:microsoft.com/office/officeart/2005/8/layout/orgChart1"/>
    <dgm:cxn modelId="{928521F9-B14B-458B-B8AB-3D9EA5504023}" type="presParOf" srcId="{F8ECAC0D-50C5-4BAB-A4B0-CDB771DF71C5}" destId="{38796C98-3F31-4BAC-85B4-0756F8586CBD}" srcOrd="1" destOrd="0" presId="urn:microsoft.com/office/officeart/2005/8/layout/orgChart1"/>
    <dgm:cxn modelId="{334A8C76-77C2-4007-AC71-E295E09AC099}" type="presParOf" srcId="{38796C98-3F31-4BAC-85B4-0756F8586CBD}" destId="{5C04B2DD-E418-4B22-8185-DD1F92D639A8}" srcOrd="0" destOrd="0" presId="urn:microsoft.com/office/officeart/2005/8/layout/orgChart1"/>
    <dgm:cxn modelId="{809A7369-4B7B-4B2C-9F92-32C4535950C3}" type="presParOf" srcId="{38796C98-3F31-4BAC-85B4-0756F8586CBD}" destId="{F1E0BB93-557A-424C-988A-243B184D227B}" srcOrd="1" destOrd="0" presId="urn:microsoft.com/office/officeart/2005/8/layout/orgChart1"/>
    <dgm:cxn modelId="{C1B8FF16-5E75-4484-B07B-3E25A1BBFE09}" type="presParOf" srcId="{F1E0BB93-557A-424C-988A-243B184D227B}" destId="{C98CDE9B-4FF7-4B0F-987C-B8EBDAC6438B}" srcOrd="0" destOrd="0" presId="urn:microsoft.com/office/officeart/2005/8/layout/orgChart1"/>
    <dgm:cxn modelId="{F784EEDF-88B4-4EC5-8F33-8B6DC9BF6945}" type="presParOf" srcId="{C98CDE9B-4FF7-4B0F-987C-B8EBDAC6438B}" destId="{E186704E-C421-4079-BD25-5C2D38B10543}" srcOrd="0" destOrd="0" presId="urn:microsoft.com/office/officeart/2005/8/layout/orgChart1"/>
    <dgm:cxn modelId="{29D0B483-A8B5-4159-AE9C-6E4E06E9978E}" type="presParOf" srcId="{C98CDE9B-4FF7-4B0F-987C-B8EBDAC6438B}" destId="{168DB737-4267-4C7E-A874-B4B80D0C74F4}" srcOrd="1" destOrd="0" presId="urn:microsoft.com/office/officeart/2005/8/layout/orgChart1"/>
    <dgm:cxn modelId="{B4F2C324-9AB1-4E3C-8304-B733380D16FC}" type="presParOf" srcId="{F1E0BB93-557A-424C-988A-243B184D227B}" destId="{41F8FADB-03C5-4EB6-B209-70D3D9AC62FC}" srcOrd="1" destOrd="0" presId="urn:microsoft.com/office/officeart/2005/8/layout/orgChart1"/>
    <dgm:cxn modelId="{44E516F8-FCDA-4521-AAA4-4CB91A099CC9}" type="presParOf" srcId="{F1E0BB93-557A-424C-988A-243B184D227B}" destId="{CDA3E7CC-062B-4948-AC98-5BB589668455}" srcOrd="2" destOrd="0" presId="urn:microsoft.com/office/officeart/2005/8/layout/orgChart1"/>
    <dgm:cxn modelId="{1EBC1C88-8AC4-4738-8231-63CE27487B3C}" type="presParOf" srcId="{F8ECAC0D-50C5-4BAB-A4B0-CDB771DF71C5}" destId="{903343AE-3477-441D-B8A8-739AF00F6800}" srcOrd="2" destOrd="0" presId="urn:microsoft.com/office/officeart/2005/8/layout/orgChart1"/>
    <dgm:cxn modelId="{20E69AE4-C279-42ED-A401-ACB97E454974}" type="presParOf" srcId="{9F498324-5CE1-48E1-8D6F-05ABFC1856F0}" destId="{BC9964A2-BE10-498B-9D64-A5D7A795879A}" srcOrd="2" destOrd="0" presId="urn:microsoft.com/office/officeart/2005/8/layout/orgChart1"/>
    <dgm:cxn modelId="{62901C65-7FE6-4460-B161-F8930AD4E38B}" type="presParOf" srcId="{75FB0C23-6D38-4A9F-BC90-B452CE729DA9}" destId="{C53CAA04-F27D-470E-9565-9D420E13D67C}" srcOrd="2" destOrd="0" presId="urn:microsoft.com/office/officeart/2005/8/layout/orgChart1"/>
    <dgm:cxn modelId="{8AA9BFEF-23FE-4FE1-83A2-B0AD809EA164}" type="presParOf" srcId="{D9B91C78-56F4-4774-BFD0-0FC1344BA58B}" destId="{8C2017B4-BF7E-40B6-A805-C6C309274E64}" srcOrd="2" destOrd="0" presId="urn:microsoft.com/office/officeart/2005/8/layout/orgChart1"/>
    <dgm:cxn modelId="{A9A2BC11-478B-41E5-ABB0-FB407BF899F6}" type="presParOf" srcId="{D9B91C78-56F4-4774-BFD0-0FC1344BA58B}" destId="{A6D6DA22-0343-438F-9AA8-2C84C1E00786}" srcOrd="3" destOrd="0" presId="urn:microsoft.com/office/officeart/2005/8/layout/orgChart1"/>
    <dgm:cxn modelId="{8F016B1E-7A6A-438E-9546-8C2FEBC030AB}" type="presParOf" srcId="{A6D6DA22-0343-438F-9AA8-2C84C1E00786}" destId="{60B40FC9-2B5A-4D5C-8F3A-196E0E48F87D}" srcOrd="0" destOrd="0" presId="urn:microsoft.com/office/officeart/2005/8/layout/orgChart1"/>
    <dgm:cxn modelId="{BF9A1CDD-61BB-4AB2-B1CE-EF00E8C51931}" type="presParOf" srcId="{60B40FC9-2B5A-4D5C-8F3A-196E0E48F87D}" destId="{74C609B8-9F14-40CD-916D-2F5A03A6C1CD}" srcOrd="0" destOrd="0" presId="urn:microsoft.com/office/officeart/2005/8/layout/orgChart1"/>
    <dgm:cxn modelId="{0A940597-88B1-4FAC-B0E3-5790CE15F13E}" type="presParOf" srcId="{60B40FC9-2B5A-4D5C-8F3A-196E0E48F87D}" destId="{EB7B543B-AAD3-4B61-AB30-541AF3782603}" srcOrd="1" destOrd="0" presId="urn:microsoft.com/office/officeart/2005/8/layout/orgChart1"/>
    <dgm:cxn modelId="{C8BF9048-700A-48D3-BC84-F1914723E1E5}" type="presParOf" srcId="{A6D6DA22-0343-438F-9AA8-2C84C1E00786}" destId="{AF1ABE9F-318E-47B9-8C31-67A7C1C61932}" srcOrd="1" destOrd="0" presId="urn:microsoft.com/office/officeart/2005/8/layout/orgChart1"/>
    <dgm:cxn modelId="{E1749558-0604-49A6-B705-4DF1B60BDE1B}" type="presParOf" srcId="{AF1ABE9F-318E-47B9-8C31-67A7C1C61932}" destId="{8DA6F987-C282-4ACB-9CCF-E88F4541E662}" srcOrd="0" destOrd="0" presId="urn:microsoft.com/office/officeart/2005/8/layout/orgChart1"/>
    <dgm:cxn modelId="{2FDB3D2C-D4E5-4408-AE90-2949EA68A510}" type="presParOf" srcId="{AF1ABE9F-318E-47B9-8C31-67A7C1C61932}" destId="{69966944-A926-46BE-B0F7-9E18213662E2}" srcOrd="1" destOrd="0" presId="urn:microsoft.com/office/officeart/2005/8/layout/orgChart1"/>
    <dgm:cxn modelId="{5BD7766B-E87B-45B5-BD8B-CE32F0D9871D}" type="presParOf" srcId="{69966944-A926-46BE-B0F7-9E18213662E2}" destId="{023645DF-EC8A-46B9-A8E8-F33EEB3C0F39}" srcOrd="0" destOrd="0" presId="urn:microsoft.com/office/officeart/2005/8/layout/orgChart1"/>
    <dgm:cxn modelId="{8BCC4DD9-F313-44D8-AE0F-2ECCD0279066}" type="presParOf" srcId="{023645DF-EC8A-46B9-A8E8-F33EEB3C0F39}" destId="{6E5A7341-5999-4BFD-89F7-CDFC940B43A9}" srcOrd="0" destOrd="0" presId="urn:microsoft.com/office/officeart/2005/8/layout/orgChart1"/>
    <dgm:cxn modelId="{35C96B54-ACE9-4D60-8FAA-F72356696591}" type="presParOf" srcId="{023645DF-EC8A-46B9-A8E8-F33EEB3C0F39}" destId="{648A520D-FCA8-4CA6-85EB-1DA76B95D4E9}" srcOrd="1" destOrd="0" presId="urn:microsoft.com/office/officeart/2005/8/layout/orgChart1"/>
    <dgm:cxn modelId="{B9F0660B-8E2C-427A-AF7F-AB72E90525C2}" type="presParOf" srcId="{69966944-A926-46BE-B0F7-9E18213662E2}" destId="{0445D169-647F-4730-900F-407E72D864E9}" srcOrd="1" destOrd="0" presId="urn:microsoft.com/office/officeart/2005/8/layout/orgChart1"/>
    <dgm:cxn modelId="{20D85395-9B5E-425F-973C-15C2FD918532}" type="presParOf" srcId="{0445D169-647F-4730-900F-407E72D864E9}" destId="{27D6886B-8B25-4473-9C7B-518FB96F2849}" srcOrd="0" destOrd="0" presId="urn:microsoft.com/office/officeart/2005/8/layout/orgChart1"/>
    <dgm:cxn modelId="{B16009F4-F2CB-4A38-8EEF-6DE9EDA1BA2A}" type="presParOf" srcId="{0445D169-647F-4730-900F-407E72D864E9}" destId="{78A5B308-2CD5-45E4-816E-3A9F01EDF905}" srcOrd="1" destOrd="0" presId="urn:microsoft.com/office/officeart/2005/8/layout/orgChart1"/>
    <dgm:cxn modelId="{DCA37AC7-067A-4D43-B7CF-629FBF864AC8}" type="presParOf" srcId="{78A5B308-2CD5-45E4-816E-3A9F01EDF905}" destId="{E0668AA8-BA08-4A0F-B90C-60B508898EA3}" srcOrd="0" destOrd="0" presId="urn:microsoft.com/office/officeart/2005/8/layout/orgChart1"/>
    <dgm:cxn modelId="{A4C22249-3B44-4AE8-9397-D6DF5ED59F6A}" type="presParOf" srcId="{E0668AA8-BA08-4A0F-B90C-60B508898EA3}" destId="{47035ED7-D38B-4952-8776-7643A68DF0AF}" srcOrd="0" destOrd="0" presId="urn:microsoft.com/office/officeart/2005/8/layout/orgChart1"/>
    <dgm:cxn modelId="{54B6F50A-55AC-4C7B-A32A-43C6B232F113}" type="presParOf" srcId="{E0668AA8-BA08-4A0F-B90C-60B508898EA3}" destId="{0BDB2FDC-D6FD-44D3-8426-FD03FC1C4BF7}" srcOrd="1" destOrd="0" presId="urn:microsoft.com/office/officeart/2005/8/layout/orgChart1"/>
    <dgm:cxn modelId="{9E868C55-FB6E-4A4D-9EB7-3704C96B7655}" type="presParOf" srcId="{78A5B308-2CD5-45E4-816E-3A9F01EDF905}" destId="{4A58E046-FA55-41DC-9F35-834A4231117C}" srcOrd="1" destOrd="0" presId="urn:microsoft.com/office/officeart/2005/8/layout/orgChart1"/>
    <dgm:cxn modelId="{CABDFB8C-8A38-4262-A29E-05ED992B3503}" type="presParOf" srcId="{4A58E046-FA55-41DC-9F35-834A4231117C}" destId="{644761A4-6671-4D5C-B20D-4FF0A1043E0A}" srcOrd="0" destOrd="0" presId="urn:microsoft.com/office/officeart/2005/8/layout/orgChart1"/>
    <dgm:cxn modelId="{C5B29E0F-F46D-4C47-B8A8-A86E91B61609}" type="presParOf" srcId="{4A58E046-FA55-41DC-9F35-834A4231117C}" destId="{46213614-3C10-4933-9FB0-B31F4AE603BD}" srcOrd="1" destOrd="0" presId="urn:microsoft.com/office/officeart/2005/8/layout/orgChart1"/>
    <dgm:cxn modelId="{442F763F-4B35-4E42-A9B5-C7516D15BEFF}" type="presParOf" srcId="{46213614-3C10-4933-9FB0-B31F4AE603BD}" destId="{8536332D-0C47-4CDF-B9D9-8BBBDA287158}" srcOrd="0" destOrd="0" presId="urn:microsoft.com/office/officeart/2005/8/layout/orgChart1"/>
    <dgm:cxn modelId="{D176DEE4-2F16-4EB9-BB9E-551B593ED0DF}" type="presParOf" srcId="{8536332D-0C47-4CDF-B9D9-8BBBDA287158}" destId="{F7D96447-462D-4014-B6F8-F9B4E0EBD796}" srcOrd="0" destOrd="0" presId="urn:microsoft.com/office/officeart/2005/8/layout/orgChart1"/>
    <dgm:cxn modelId="{A7E9D59D-82EF-4E68-8DCC-ACFB4AC5CE68}" type="presParOf" srcId="{8536332D-0C47-4CDF-B9D9-8BBBDA287158}" destId="{2B97B68E-C6BC-4D5C-9722-079809C831DA}" srcOrd="1" destOrd="0" presId="urn:microsoft.com/office/officeart/2005/8/layout/orgChart1"/>
    <dgm:cxn modelId="{8CF66DBC-1024-4568-AC7F-CCCD2017FFDE}" type="presParOf" srcId="{46213614-3C10-4933-9FB0-B31F4AE603BD}" destId="{F26E1634-18B3-4229-808B-F20D7B42935E}" srcOrd="1" destOrd="0" presId="urn:microsoft.com/office/officeart/2005/8/layout/orgChart1"/>
    <dgm:cxn modelId="{9847719A-4ABC-49E7-A169-188B54081F46}" type="presParOf" srcId="{46213614-3C10-4933-9FB0-B31F4AE603BD}" destId="{67C49660-6A35-4B7E-B54F-8328E565435E}" srcOrd="2" destOrd="0" presId="urn:microsoft.com/office/officeart/2005/8/layout/orgChart1"/>
    <dgm:cxn modelId="{12F6388C-0A66-4013-94B4-7A9DDAECDBC1}" type="presParOf" srcId="{78A5B308-2CD5-45E4-816E-3A9F01EDF905}" destId="{E1873413-FDD8-4D84-ADA5-E24221EB9F57}" srcOrd="2" destOrd="0" presId="urn:microsoft.com/office/officeart/2005/8/layout/orgChart1"/>
    <dgm:cxn modelId="{161FC229-5BA3-4B94-915B-B5AFCA22AFB1}" type="presParOf" srcId="{0445D169-647F-4730-900F-407E72D864E9}" destId="{D122CB70-9A75-4996-9E83-3965D180805A}" srcOrd="2" destOrd="0" presId="urn:microsoft.com/office/officeart/2005/8/layout/orgChart1"/>
    <dgm:cxn modelId="{F7181426-70B8-4173-BF10-70F21DED3AD3}" type="presParOf" srcId="{0445D169-647F-4730-900F-407E72D864E9}" destId="{6877A158-8972-4F69-8B26-B641992DF1D2}" srcOrd="3" destOrd="0" presId="urn:microsoft.com/office/officeart/2005/8/layout/orgChart1"/>
    <dgm:cxn modelId="{43CC5CE9-5103-4F85-99F9-8332284AA095}" type="presParOf" srcId="{6877A158-8972-4F69-8B26-B641992DF1D2}" destId="{578F8245-2539-4D74-84AE-BAFB94EFE49A}" srcOrd="0" destOrd="0" presId="urn:microsoft.com/office/officeart/2005/8/layout/orgChart1"/>
    <dgm:cxn modelId="{38EB3033-5CB0-445D-B77A-05BE1220B8E1}" type="presParOf" srcId="{578F8245-2539-4D74-84AE-BAFB94EFE49A}" destId="{8DBAB0CB-CC40-48D5-9A71-B694A7C0527C}" srcOrd="0" destOrd="0" presId="urn:microsoft.com/office/officeart/2005/8/layout/orgChart1"/>
    <dgm:cxn modelId="{97993298-381D-4F27-AF12-E69268533550}" type="presParOf" srcId="{578F8245-2539-4D74-84AE-BAFB94EFE49A}" destId="{C268A886-1D06-4FF9-8E32-6A65A640104B}" srcOrd="1" destOrd="0" presId="urn:microsoft.com/office/officeart/2005/8/layout/orgChart1"/>
    <dgm:cxn modelId="{18F7AA40-40E9-4D4E-B3E6-F326577B92D4}" type="presParOf" srcId="{6877A158-8972-4F69-8B26-B641992DF1D2}" destId="{5AC0D660-8488-4DB5-8B71-6A6C21B131AF}" srcOrd="1" destOrd="0" presId="urn:microsoft.com/office/officeart/2005/8/layout/orgChart1"/>
    <dgm:cxn modelId="{688DAEE7-7075-4BED-922E-3107A3059F49}" type="presParOf" srcId="{6877A158-8972-4F69-8B26-B641992DF1D2}" destId="{A597561F-BF1A-4BF3-8271-95374579C29F}" srcOrd="2" destOrd="0" presId="urn:microsoft.com/office/officeart/2005/8/layout/orgChart1"/>
    <dgm:cxn modelId="{9BFD5C00-C215-4CF3-8735-9F435C4BEF83}" type="presParOf" srcId="{69966944-A926-46BE-B0F7-9E18213662E2}" destId="{8E5B5502-EF79-4185-9F3E-48058CB4CD40}" srcOrd="2" destOrd="0" presId="urn:microsoft.com/office/officeart/2005/8/layout/orgChart1"/>
    <dgm:cxn modelId="{F9C0C8F7-2374-41C4-B750-A7DFC11BB8DC}" type="presParOf" srcId="{AF1ABE9F-318E-47B9-8C31-67A7C1C61932}" destId="{B3D9D759-2C1D-44FD-9200-9D3D4D4196FB}" srcOrd="2" destOrd="0" presId="urn:microsoft.com/office/officeart/2005/8/layout/orgChart1"/>
    <dgm:cxn modelId="{B81CF800-730C-41A6-833C-BF4240F2F261}" type="presParOf" srcId="{AF1ABE9F-318E-47B9-8C31-67A7C1C61932}" destId="{159F6C7C-17E3-41B0-9825-184B4B4CFE1B}" srcOrd="3" destOrd="0" presId="urn:microsoft.com/office/officeart/2005/8/layout/orgChart1"/>
    <dgm:cxn modelId="{36FDD1BA-427A-48AF-861C-A912E33F3E30}" type="presParOf" srcId="{159F6C7C-17E3-41B0-9825-184B4B4CFE1B}" destId="{41A55EC2-9A4E-40C3-8B49-92C0B6BB6F30}" srcOrd="0" destOrd="0" presId="urn:microsoft.com/office/officeart/2005/8/layout/orgChart1"/>
    <dgm:cxn modelId="{BEE358D6-CB51-48F7-95D9-B0760C8DE92E}" type="presParOf" srcId="{41A55EC2-9A4E-40C3-8B49-92C0B6BB6F30}" destId="{12D3D4C8-4AB7-431C-8A84-F8EBBD9C44B3}" srcOrd="0" destOrd="0" presId="urn:microsoft.com/office/officeart/2005/8/layout/orgChart1"/>
    <dgm:cxn modelId="{9B025562-8DC3-4C7E-B41E-E30B01351A1F}" type="presParOf" srcId="{41A55EC2-9A4E-40C3-8B49-92C0B6BB6F30}" destId="{BE69FEAE-BC0D-4C9F-B813-BD821CA9AC34}" srcOrd="1" destOrd="0" presId="urn:microsoft.com/office/officeart/2005/8/layout/orgChart1"/>
    <dgm:cxn modelId="{4C08B8C9-0E92-4139-9D03-302680F7A660}" type="presParOf" srcId="{159F6C7C-17E3-41B0-9825-184B4B4CFE1B}" destId="{F0550324-1A16-44C1-A2B4-846508EB069A}" srcOrd="1" destOrd="0" presId="urn:microsoft.com/office/officeart/2005/8/layout/orgChart1"/>
    <dgm:cxn modelId="{07185606-1D77-4847-8DCB-CBBAEABAB4C9}" type="presParOf" srcId="{159F6C7C-17E3-41B0-9825-184B4B4CFE1B}" destId="{B241B4B1-5448-49FB-8A50-19CEA444AFA1}" srcOrd="2" destOrd="0" presId="urn:microsoft.com/office/officeart/2005/8/layout/orgChart1"/>
    <dgm:cxn modelId="{524C2128-C188-4ED7-BE18-FBE1C51B4A8A}" type="presParOf" srcId="{A6D6DA22-0343-438F-9AA8-2C84C1E00786}" destId="{1D0D6F79-5884-4218-B539-831DAB0492C9}" srcOrd="2" destOrd="0" presId="urn:microsoft.com/office/officeart/2005/8/layout/orgChart1"/>
    <dgm:cxn modelId="{D3270145-15D4-4992-B61E-A9F6D5728888}" type="presParOf" srcId="{D9B91C78-56F4-4774-BFD0-0FC1344BA58B}" destId="{D4EC17AA-5DAA-41BE-9B08-50109BBCC839}" srcOrd="4" destOrd="0" presId="urn:microsoft.com/office/officeart/2005/8/layout/orgChart1"/>
    <dgm:cxn modelId="{CBAF33DE-0096-4C2E-80BC-F6D1974472BC}" type="presParOf" srcId="{D9B91C78-56F4-4774-BFD0-0FC1344BA58B}" destId="{B096A955-D3EB-4ED8-BF7D-9B3B26079B26}" srcOrd="5" destOrd="0" presId="urn:microsoft.com/office/officeart/2005/8/layout/orgChart1"/>
    <dgm:cxn modelId="{DF74C93E-BAF9-4440-B946-2334016C3579}" type="presParOf" srcId="{B096A955-D3EB-4ED8-BF7D-9B3B26079B26}" destId="{D73FEB94-15CD-4342-A6A4-4B4881C9D8A7}" srcOrd="0" destOrd="0" presId="urn:microsoft.com/office/officeart/2005/8/layout/orgChart1"/>
    <dgm:cxn modelId="{0B074FAF-D942-4924-BC83-D8EB36646A92}" type="presParOf" srcId="{D73FEB94-15CD-4342-A6A4-4B4881C9D8A7}" destId="{4D5668C0-4D46-4353-B6A9-BDB10DDDBA12}" srcOrd="0" destOrd="0" presId="urn:microsoft.com/office/officeart/2005/8/layout/orgChart1"/>
    <dgm:cxn modelId="{004A9F86-2450-4377-8D54-367C014E9D43}" type="presParOf" srcId="{D73FEB94-15CD-4342-A6A4-4B4881C9D8A7}" destId="{29F96C6F-A784-490B-BAE2-AD7E5D3F03F8}" srcOrd="1" destOrd="0" presId="urn:microsoft.com/office/officeart/2005/8/layout/orgChart1"/>
    <dgm:cxn modelId="{04BE50B4-84EE-4D73-B45F-4053CC9BF20A}" type="presParOf" srcId="{B096A955-D3EB-4ED8-BF7D-9B3B26079B26}" destId="{EDCA2480-C1E1-4A44-9ECE-88C4838AC799}" srcOrd="1" destOrd="0" presId="urn:microsoft.com/office/officeart/2005/8/layout/orgChart1"/>
    <dgm:cxn modelId="{30D0EC9E-C7C3-474E-8AE1-43D6C1D53760}" type="presParOf" srcId="{B096A955-D3EB-4ED8-BF7D-9B3B26079B26}" destId="{C51ECC9F-787A-4C0A-8E1E-A7BC039D6780}" srcOrd="2" destOrd="0" presId="urn:microsoft.com/office/officeart/2005/8/layout/orgChart1"/>
    <dgm:cxn modelId="{53D418B1-FE97-435D-9D1E-8D7B67794FAA}" type="presParOf" srcId="{D9B91C78-56F4-4774-BFD0-0FC1344BA58B}" destId="{49E7849A-19D8-418B-9EC8-147672CE1762}" srcOrd="6" destOrd="0" presId="urn:microsoft.com/office/officeart/2005/8/layout/orgChart1"/>
    <dgm:cxn modelId="{BE9BDC5D-9E96-46A7-9556-DAA921A4D39C}" type="presParOf" srcId="{D9B91C78-56F4-4774-BFD0-0FC1344BA58B}" destId="{9E1A538E-6E71-4039-BD71-8734B93D6632}" srcOrd="7" destOrd="0" presId="urn:microsoft.com/office/officeart/2005/8/layout/orgChart1"/>
    <dgm:cxn modelId="{5AA50ADB-8E38-4C32-89FC-5A8DA0B70DEB}" type="presParOf" srcId="{9E1A538E-6E71-4039-BD71-8734B93D6632}" destId="{74E6E8EC-B6EA-49D4-B38B-0FA92A39F8E6}" srcOrd="0" destOrd="0" presId="urn:microsoft.com/office/officeart/2005/8/layout/orgChart1"/>
    <dgm:cxn modelId="{C857B493-571D-49A1-A7EA-421C11D69722}" type="presParOf" srcId="{74E6E8EC-B6EA-49D4-B38B-0FA92A39F8E6}" destId="{DF5273E8-29EC-48D0-9C92-9374D7B23A25}" srcOrd="0" destOrd="0" presId="urn:microsoft.com/office/officeart/2005/8/layout/orgChart1"/>
    <dgm:cxn modelId="{ACF3FE31-0812-4ABD-B013-A3A1A1B46F22}" type="presParOf" srcId="{74E6E8EC-B6EA-49D4-B38B-0FA92A39F8E6}" destId="{F319621B-6551-4C27-86C9-995F37DBB89E}" srcOrd="1" destOrd="0" presId="urn:microsoft.com/office/officeart/2005/8/layout/orgChart1"/>
    <dgm:cxn modelId="{50AE8650-4B9D-473A-BF2A-8EF19EC18E4D}" type="presParOf" srcId="{9E1A538E-6E71-4039-BD71-8734B93D6632}" destId="{198EAA61-3268-4CB8-866A-BA3C5EB6C408}" srcOrd="1" destOrd="0" presId="urn:microsoft.com/office/officeart/2005/8/layout/orgChart1"/>
    <dgm:cxn modelId="{6A60EC2B-2821-4F8F-8CA2-5B38B1A2BFE1}" type="presParOf" srcId="{9E1A538E-6E71-4039-BD71-8734B93D6632}" destId="{53E4450B-D684-492E-B872-70B834259731}" srcOrd="2" destOrd="0" presId="urn:microsoft.com/office/officeart/2005/8/layout/orgChart1"/>
    <dgm:cxn modelId="{5FCB389B-4D50-4595-80FD-43D268506A81}" type="presParOf" srcId="{D9B91C78-56F4-4774-BFD0-0FC1344BA58B}" destId="{FCA4587D-A791-4BEE-8762-6793DB33B4F9}" srcOrd="8" destOrd="0" presId="urn:microsoft.com/office/officeart/2005/8/layout/orgChart1"/>
    <dgm:cxn modelId="{D9FCF32E-B823-43D3-968B-2249E79EEE59}" type="presParOf" srcId="{D9B91C78-56F4-4774-BFD0-0FC1344BA58B}" destId="{2DE07CC2-0B47-48FF-BB56-4CD8D8AD2DD6}" srcOrd="9" destOrd="0" presId="urn:microsoft.com/office/officeart/2005/8/layout/orgChart1"/>
    <dgm:cxn modelId="{38E2BE24-0D47-4950-A387-D6710DFED8EE}" type="presParOf" srcId="{2DE07CC2-0B47-48FF-BB56-4CD8D8AD2DD6}" destId="{3F13E9E0-1D7F-4587-AD70-889410227754}" srcOrd="0" destOrd="0" presId="urn:microsoft.com/office/officeart/2005/8/layout/orgChart1"/>
    <dgm:cxn modelId="{29AFFCA6-5D23-41E6-AE4F-2A3F53BDC199}" type="presParOf" srcId="{3F13E9E0-1D7F-4587-AD70-889410227754}" destId="{850AB452-87C0-4A04-BD19-9BC548994E33}" srcOrd="0" destOrd="0" presId="urn:microsoft.com/office/officeart/2005/8/layout/orgChart1"/>
    <dgm:cxn modelId="{6B29574B-EDF1-4744-8D5D-0CEE321C3C57}" type="presParOf" srcId="{3F13E9E0-1D7F-4587-AD70-889410227754}" destId="{EBCD0739-A57C-4D8A-A620-006DE028D4C2}" srcOrd="1" destOrd="0" presId="urn:microsoft.com/office/officeart/2005/8/layout/orgChart1"/>
    <dgm:cxn modelId="{B3139E61-F5B0-4DA9-9CEC-F7D49B33DF58}" type="presParOf" srcId="{2DE07CC2-0B47-48FF-BB56-4CD8D8AD2DD6}" destId="{15E7B3D2-C463-4409-B46E-71B54B42DEF7}" srcOrd="1" destOrd="0" presId="urn:microsoft.com/office/officeart/2005/8/layout/orgChart1"/>
    <dgm:cxn modelId="{9C6545E9-5FB3-4D17-8C6A-669F847B40EF}" type="presParOf" srcId="{2DE07CC2-0B47-48FF-BB56-4CD8D8AD2DD6}" destId="{1AE5A5A3-F4E6-46EE-93A3-EE81F349B40B}" srcOrd="2" destOrd="0" presId="urn:microsoft.com/office/officeart/2005/8/layout/orgChart1"/>
    <dgm:cxn modelId="{431B18EC-9887-4DD5-8932-6DAC159C9DAB}" type="presParOf" srcId="{D9B91C78-56F4-4774-BFD0-0FC1344BA58B}" destId="{1F1CF763-B689-4324-BDD6-E855D6B27938}" srcOrd="10" destOrd="0" presId="urn:microsoft.com/office/officeart/2005/8/layout/orgChart1"/>
    <dgm:cxn modelId="{3156A635-D1D7-4A43-B821-B63C8641F171}" type="presParOf" srcId="{D9B91C78-56F4-4774-BFD0-0FC1344BA58B}" destId="{5292675A-5448-4F6E-918D-EB36041A342E}" srcOrd="11" destOrd="0" presId="urn:microsoft.com/office/officeart/2005/8/layout/orgChart1"/>
    <dgm:cxn modelId="{0471529C-F436-4B03-81B8-68384AC9B997}" type="presParOf" srcId="{5292675A-5448-4F6E-918D-EB36041A342E}" destId="{9F2EAA82-934A-4974-B617-8F703ADB960A}" srcOrd="0" destOrd="0" presId="urn:microsoft.com/office/officeart/2005/8/layout/orgChart1"/>
    <dgm:cxn modelId="{8475B40C-07C7-4465-9972-A2AFA2843929}" type="presParOf" srcId="{9F2EAA82-934A-4974-B617-8F703ADB960A}" destId="{051E2A38-AEC8-4B2D-A8C5-0B09164145C2}" srcOrd="0" destOrd="0" presId="urn:microsoft.com/office/officeart/2005/8/layout/orgChart1"/>
    <dgm:cxn modelId="{4D438904-AB1F-4031-B752-9810E27DC0E9}" type="presParOf" srcId="{9F2EAA82-934A-4974-B617-8F703ADB960A}" destId="{B972226D-45A5-4F9F-A25B-46C4B8BD4D11}" srcOrd="1" destOrd="0" presId="urn:microsoft.com/office/officeart/2005/8/layout/orgChart1"/>
    <dgm:cxn modelId="{842439FC-D45E-4E9C-87A8-F164C9B36473}" type="presParOf" srcId="{5292675A-5448-4F6E-918D-EB36041A342E}" destId="{90C8F7FA-50AB-449A-9E92-B2F12F06CEC1}" srcOrd="1" destOrd="0" presId="urn:microsoft.com/office/officeart/2005/8/layout/orgChart1"/>
    <dgm:cxn modelId="{207F3AA9-4A54-4FA7-ACE1-B9E3F4FADCA6}" type="presParOf" srcId="{5292675A-5448-4F6E-918D-EB36041A342E}" destId="{89EA5B8F-B6B7-43B1-9204-87D43AAA0617}" srcOrd="2" destOrd="0" presId="urn:microsoft.com/office/officeart/2005/8/layout/orgChart1"/>
    <dgm:cxn modelId="{097ED093-378A-4E1D-B212-425C19D4EA68}" type="presParOf" srcId="{B8F31B0B-F9F4-44C5-A3DF-60F6B934FE96}" destId="{78D7372B-470E-49D3-B405-F82BB2723C94}" srcOrd="2" destOrd="0" presId="urn:microsoft.com/office/officeart/2005/8/layout/orgChart1"/>
  </dgm:cxnLst>
  <dgm:bg/>
  <dgm:whole/>
  <dgm:extLst>
    <a:ext uri="http://schemas.microsoft.com/office/drawing/2008/diagram">
      <dsp:dataModelExt xmlns:dsp="http://schemas.microsoft.com/office/drawing/2008/diagram" relId="rId10"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C33E181-A4F8-4FEA-9D03-292C3935383D}">
      <dsp:nvSpPr>
        <dsp:cNvPr id="0" name=""/>
        <dsp:cNvSpPr/>
      </dsp:nvSpPr>
      <dsp:spPr>
        <a:xfrm>
          <a:off x="2220" y="960973"/>
          <a:ext cx="1292579" cy="517031"/>
        </a:xfrm>
        <a:prstGeom prst="chevron">
          <a:avLst/>
        </a:prstGeom>
        <a:solidFill>
          <a:schemeClr val="accent3">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4006" tIns="14669" rIns="14669" bIns="14669" numCol="1" spcCol="1270" anchor="ctr" anchorCtr="0">
          <a:noAutofit/>
        </a:bodyPr>
        <a:lstStyle/>
        <a:p>
          <a:pPr marL="0" lvl="0" indent="0" algn="ctr" defTabSz="488950">
            <a:lnSpc>
              <a:spcPct val="90000"/>
            </a:lnSpc>
            <a:spcBef>
              <a:spcPct val="0"/>
            </a:spcBef>
            <a:spcAft>
              <a:spcPct val="35000"/>
            </a:spcAft>
            <a:buNone/>
          </a:pPr>
          <a:r>
            <a:rPr lang="en-US" sz="1100" kern="1200"/>
            <a:t>Focus Areas (Goals) </a:t>
          </a:r>
        </a:p>
      </dsp:txBody>
      <dsp:txXfrm>
        <a:off x="260736" y="960973"/>
        <a:ext cx="775548" cy="517031"/>
      </dsp:txXfrm>
    </dsp:sp>
    <dsp:sp modelId="{C4EF75D5-E04B-4CAD-BDDA-30E3EEC65D7F}">
      <dsp:nvSpPr>
        <dsp:cNvPr id="0" name=""/>
        <dsp:cNvSpPr/>
      </dsp:nvSpPr>
      <dsp:spPr>
        <a:xfrm>
          <a:off x="1165542" y="960973"/>
          <a:ext cx="1292579" cy="517031"/>
        </a:xfrm>
        <a:prstGeom prst="chevron">
          <a:avLst/>
        </a:prstGeom>
        <a:solidFill>
          <a:schemeClr val="accent3">
            <a:hueOff val="903533"/>
            <a:satOff val="33333"/>
            <a:lumOff val="-4902"/>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4006" tIns="14669" rIns="14669" bIns="14669" numCol="1" spcCol="1270" anchor="ctr" anchorCtr="0">
          <a:noAutofit/>
        </a:bodyPr>
        <a:lstStyle/>
        <a:p>
          <a:pPr marL="0" lvl="0" indent="0" algn="ctr" defTabSz="488950">
            <a:lnSpc>
              <a:spcPct val="90000"/>
            </a:lnSpc>
            <a:spcBef>
              <a:spcPct val="0"/>
            </a:spcBef>
            <a:spcAft>
              <a:spcPct val="35000"/>
            </a:spcAft>
            <a:buNone/>
          </a:pPr>
          <a:r>
            <a:rPr lang="en-US" sz="1100" kern="1200"/>
            <a:t>Objectives</a:t>
          </a:r>
        </a:p>
      </dsp:txBody>
      <dsp:txXfrm>
        <a:off x="1424058" y="960973"/>
        <a:ext cx="775548" cy="517031"/>
      </dsp:txXfrm>
    </dsp:sp>
    <dsp:sp modelId="{21598F14-9EC7-4D32-A750-286D838CC865}">
      <dsp:nvSpPr>
        <dsp:cNvPr id="0" name=""/>
        <dsp:cNvSpPr/>
      </dsp:nvSpPr>
      <dsp:spPr>
        <a:xfrm>
          <a:off x="2328864" y="960973"/>
          <a:ext cx="1292579" cy="517031"/>
        </a:xfrm>
        <a:prstGeom prst="chevron">
          <a:avLst/>
        </a:prstGeom>
        <a:solidFill>
          <a:schemeClr val="accent3">
            <a:hueOff val="1807066"/>
            <a:satOff val="66667"/>
            <a:lumOff val="-9804"/>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4006" tIns="14669" rIns="14669" bIns="14669" numCol="1" spcCol="1270" anchor="ctr" anchorCtr="0">
          <a:noAutofit/>
        </a:bodyPr>
        <a:lstStyle/>
        <a:p>
          <a:pPr marL="0" lvl="0" indent="0" algn="ctr" defTabSz="488950">
            <a:lnSpc>
              <a:spcPct val="90000"/>
            </a:lnSpc>
            <a:spcBef>
              <a:spcPct val="0"/>
            </a:spcBef>
            <a:spcAft>
              <a:spcPct val="35000"/>
            </a:spcAft>
            <a:buNone/>
          </a:pPr>
          <a:r>
            <a:rPr lang="en-US" sz="1100" kern="1200"/>
            <a:t>Strategies</a:t>
          </a:r>
        </a:p>
      </dsp:txBody>
      <dsp:txXfrm>
        <a:off x="2587380" y="960973"/>
        <a:ext cx="775548" cy="517031"/>
      </dsp:txXfrm>
    </dsp:sp>
    <dsp:sp modelId="{FEC0F118-3C12-474F-8B5D-5900814CAA30}">
      <dsp:nvSpPr>
        <dsp:cNvPr id="0" name=""/>
        <dsp:cNvSpPr/>
      </dsp:nvSpPr>
      <dsp:spPr>
        <a:xfrm>
          <a:off x="3494406" y="982522"/>
          <a:ext cx="1292579" cy="517031"/>
        </a:xfrm>
        <a:prstGeom prst="chevron">
          <a:avLst/>
        </a:prstGeom>
        <a:solidFill>
          <a:schemeClr val="accent3">
            <a:hueOff val="2710599"/>
            <a:satOff val="100000"/>
            <a:lumOff val="-14706"/>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4006" tIns="14669" rIns="14669" bIns="14669" numCol="1" spcCol="1270" anchor="ctr" anchorCtr="0">
          <a:noAutofit/>
        </a:bodyPr>
        <a:lstStyle/>
        <a:p>
          <a:pPr marL="0" lvl="0" indent="0" algn="ctr" defTabSz="488950">
            <a:lnSpc>
              <a:spcPct val="90000"/>
            </a:lnSpc>
            <a:spcBef>
              <a:spcPct val="0"/>
            </a:spcBef>
            <a:spcAft>
              <a:spcPct val="35000"/>
            </a:spcAft>
            <a:buNone/>
          </a:pPr>
          <a:r>
            <a:rPr lang="en-US" sz="1100" kern="1200"/>
            <a:t>Initiatives (with Milestones)</a:t>
          </a:r>
        </a:p>
      </dsp:txBody>
      <dsp:txXfrm>
        <a:off x="3752922" y="982522"/>
        <a:ext cx="775548" cy="517031"/>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1F1CF763-B689-4324-BDD6-E855D6B27938}">
      <dsp:nvSpPr>
        <dsp:cNvPr id="0" name=""/>
        <dsp:cNvSpPr/>
      </dsp:nvSpPr>
      <dsp:spPr>
        <a:xfrm>
          <a:off x="7182984" y="2307839"/>
          <a:ext cx="4754944" cy="220063"/>
        </a:xfrm>
        <a:custGeom>
          <a:avLst/>
          <a:gdLst/>
          <a:ahLst/>
          <a:cxnLst/>
          <a:rect l="0" t="0" r="0" b="0"/>
          <a:pathLst>
            <a:path>
              <a:moveTo>
                <a:pt x="0" y="0"/>
              </a:moveTo>
              <a:lnTo>
                <a:pt x="0" y="110031"/>
              </a:lnTo>
              <a:lnTo>
                <a:pt x="4754944" y="110031"/>
              </a:lnTo>
              <a:lnTo>
                <a:pt x="4754944" y="220063"/>
              </a:lnTo>
            </a:path>
          </a:pathLst>
        </a:cu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CA4587D-A791-4BEE-8762-6793DB33B4F9}">
      <dsp:nvSpPr>
        <dsp:cNvPr id="0" name=""/>
        <dsp:cNvSpPr/>
      </dsp:nvSpPr>
      <dsp:spPr>
        <a:xfrm>
          <a:off x="7182984" y="2307839"/>
          <a:ext cx="3486959" cy="220063"/>
        </a:xfrm>
        <a:custGeom>
          <a:avLst/>
          <a:gdLst/>
          <a:ahLst/>
          <a:cxnLst/>
          <a:rect l="0" t="0" r="0" b="0"/>
          <a:pathLst>
            <a:path>
              <a:moveTo>
                <a:pt x="0" y="0"/>
              </a:moveTo>
              <a:lnTo>
                <a:pt x="0" y="110031"/>
              </a:lnTo>
              <a:lnTo>
                <a:pt x="3486959" y="110031"/>
              </a:lnTo>
              <a:lnTo>
                <a:pt x="3486959" y="220063"/>
              </a:lnTo>
            </a:path>
          </a:pathLst>
        </a:cu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49E7849A-19D8-418B-9EC8-147672CE1762}">
      <dsp:nvSpPr>
        <dsp:cNvPr id="0" name=""/>
        <dsp:cNvSpPr/>
      </dsp:nvSpPr>
      <dsp:spPr>
        <a:xfrm>
          <a:off x="7182984" y="2307839"/>
          <a:ext cx="2218974" cy="220063"/>
        </a:xfrm>
        <a:custGeom>
          <a:avLst/>
          <a:gdLst/>
          <a:ahLst/>
          <a:cxnLst/>
          <a:rect l="0" t="0" r="0" b="0"/>
          <a:pathLst>
            <a:path>
              <a:moveTo>
                <a:pt x="0" y="0"/>
              </a:moveTo>
              <a:lnTo>
                <a:pt x="0" y="110031"/>
              </a:lnTo>
              <a:lnTo>
                <a:pt x="2218974" y="110031"/>
              </a:lnTo>
              <a:lnTo>
                <a:pt x="2218974" y="220063"/>
              </a:lnTo>
            </a:path>
          </a:pathLst>
        </a:cu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D4EC17AA-5DAA-41BE-9B08-50109BBCC839}">
      <dsp:nvSpPr>
        <dsp:cNvPr id="0" name=""/>
        <dsp:cNvSpPr/>
      </dsp:nvSpPr>
      <dsp:spPr>
        <a:xfrm>
          <a:off x="7182984" y="2307839"/>
          <a:ext cx="950988" cy="220063"/>
        </a:xfrm>
        <a:custGeom>
          <a:avLst/>
          <a:gdLst/>
          <a:ahLst/>
          <a:cxnLst/>
          <a:rect l="0" t="0" r="0" b="0"/>
          <a:pathLst>
            <a:path>
              <a:moveTo>
                <a:pt x="0" y="0"/>
              </a:moveTo>
              <a:lnTo>
                <a:pt x="0" y="110031"/>
              </a:lnTo>
              <a:lnTo>
                <a:pt x="950988" y="110031"/>
              </a:lnTo>
              <a:lnTo>
                <a:pt x="950988" y="220063"/>
              </a:lnTo>
            </a:path>
          </a:pathLst>
        </a:cu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B3D9D759-2C1D-44FD-9200-9D3D4D4196FB}">
      <dsp:nvSpPr>
        <dsp:cNvPr id="0" name=""/>
        <dsp:cNvSpPr/>
      </dsp:nvSpPr>
      <dsp:spPr>
        <a:xfrm>
          <a:off x="6865988" y="3051863"/>
          <a:ext cx="633992" cy="220063"/>
        </a:xfrm>
        <a:custGeom>
          <a:avLst/>
          <a:gdLst/>
          <a:ahLst/>
          <a:cxnLst/>
          <a:rect l="0" t="0" r="0" b="0"/>
          <a:pathLst>
            <a:path>
              <a:moveTo>
                <a:pt x="0" y="0"/>
              </a:moveTo>
              <a:lnTo>
                <a:pt x="0" y="110031"/>
              </a:lnTo>
              <a:lnTo>
                <a:pt x="633992" y="110031"/>
              </a:lnTo>
              <a:lnTo>
                <a:pt x="633992" y="220063"/>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D122CB70-9A75-4996-9E83-3965D180805A}">
      <dsp:nvSpPr>
        <dsp:cNvPr id="0" name=""/>
        <dsp:cNvSpPr/>
      </dsp:nvSpPr>
      <dsp:spPr>
        <a:xfrm>
          <a:off x="6231996" y="3795887"/>
          <a:ext cx="633992" cy="220063"/>
        </a:xfrm>
        <a:custGeom>
          <a:avLst/>
          <a:gdLst/>
          <a:ahLst/>
          <a:cxnLst/>
          <a:rect l="0" t="0" r="0" b="0"/>
          <a:pathLst>
            <a:path>
              <a:moveTo>
                <a:pt x="0" y="0"/>
              </a:moveTo>
              <a:lnTo>
                <a:pt x="0" y="110031"/>
              </a:lnTo>
              <a:lnTo>
                <a:pt x="633992" y="110031"/>
              </a:lnTo>
              <a:lnTo>
                <a:pt x="633992" y="220063"/>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644761A4-6671-4D5C-B20D-4FF0A1043E0A}">
      <dsp:nvSpPr>
        <dsp:cNvPr id="0" name=""/>
        <dsp:cNvSpPr/>
      </dsp:nvSpPr>
      <dsp:spPr>
        <a:xfrm>
          <a:off x="5178834" y="4539912"/>
          <a:ext cx="157188" cy="482043"/>
        </a:xfrm>
        <a:custGeom>
          <a:avLst/>
          <a:gdLst/>
          <a:ahLst/>
          <a:cxnLst/>
          <a:rect l="0" t="0" r="0" b="0"/>
          <a:pathLst>
            <a:path>
              <a:moveTo>
                <a:pt x="0" y="0"/>
              </a:moveTo>
              <a:lnTo>
                <a:pt x="0" y="482043"/>
              </a:lnTo>
              <a:lnTo>
                <a:pt x="157188" y="482043"/>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27D6886B-8B25-4473-9C7B-518FB96F2849}">
      <dsp:nvSpPr>
        <dsp:cNvPr id="0" name=""/>
        <dsp:cNvSpPr/>
      </dsp:nvSpPr>
      <dsp:spPr>
        <a:xfrm>
          <a:off x="5598003" y="3795887"/>
          <a:ext cx="633992" cy="220063"/>
        </a:xfrm>
        <a:custGeom>
          <a:avLst/>
          <a:gdLst/>
          <a:ahLst/>
          <a:cxnLst/>
          <a:rect l="0" t="0" r="0" b="0"/>
          <a:pathLst>
            <a:path>
              <a:moveTo>
                <a:pt x="633992" y="0"/>
              </a:moveTo>
              <a:lnTo>
                <a:pt x="633992" y="110031"/>
              </a:lnTo>
              <a:lnTo>
                <a:pt x="0" y="110031"/>
              </a:lnTo>
              <a:lnTo>
                <a:pt x="0" y="220063"/>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8DA6F987-C282-4ACB-9CCF-E88F4541E662}">
      <dsp:nvSpPr>
        <dsp:cNvPr id="0" name=""/>
        <dsp:cNvSpPr/>
      </dsp:nvSpPr>
      <dsp:spPr>
        <a:xfrm>
          <a:off x="6231996" y="3051863"/>
          <a:ext cx="633992" cy="220063"/>
        </a:xfrm>
        <a:custGeom>
          <a:avLst/>
          <a:gdLst/>
          <a:ahLst/>
          <a:cxnLst/>
          <a:rect l="0" t="0" r="0" b="0"/>
          <a:pathLst>
            <a:path>
              <a:moveTo>
                <a:pt x="633992" y="0"/>
              </a:moveTo>
              <a:lnTo>
                <a:pt x="633992" y="110031"/>
              </a:lnTo>
              <a:lnTo>
                <a:pt x="0" y="110031"/>
              </a:lnTo>
              <a:lnTo>
                <a:pt x="0" y="220063"/>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8C2017B4-BF7E-40B6-A805-C6C309274E64}">
      <dsp:nvSpPr>
        <dsp:cNvPr id="0" name=""/>
        <dsp:cNvSpPr/>
      </dsp:nvSpPr>
      <dsp:spPr>
        <a:xfrm>
          <a:off x="6865988" y="2307839"/>
          <a:ext cx="316996" cy="220063"/>
        </a:xfrm>
        <a:custGeom>
          <a:avLst/>
          <a:gdLst/>
          <a:ahLst/>
          <a:cxnLst/>
          <a:rect l="0" t="0" r="0" b="0"/>
          <a:pathLst>
            <a:path>
              <a:moveTo>
                <a:pt x="316996" y="0"/>
              </a:moveTo>
              <a:lnTo>
                <a:pt x="316996" y="110031"/>
              </a:lnTo>
              <a:lnTo>
                <a:pt x="0" y="110031"/>
              </a:lnTo>
              <a:lnTo>
                <a:pt x="0" y="220063"/>
              </a:lnTo>
            </a:path>
          </a:pathLst>
        </a:cu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C04B2DD-E418-4B22-8185-DD1F92D639A8}">
      <dsp:nvSpPr>
        <dsp:cNvPr id="0" name=""/>
        <dsp:cNvSpPr/>
      </dsp:nvSpPr>
      <dsp:spPr>
        <a:xfrm>
          <a:off x="3910849" y="4539912"/>
          <a:ext cx="157188" cy="482043"/>
        </a:xfrm>
        <a:custGeom>
          <a:avLst/>
          <a:gdLst/>
          <a:ahLst/>
          <a:cxnLst/>
          <a:rect l="0" t="0" r="0" b="0"/>
          <a:pathLst>
            <a:path>
              <a:moveTo>
                <a:pt x="0" y="0"/>
              </a:moveTo>
              <a:lnTo>
                <a:pt x="0" y="482043"/>
              </a:lnTo>
              <a:lnTo>
                <a:pt x="157188" y="482043"/>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B76D21B1-0B4B-4D5A-BBCA-1C4A1775DF8D}">
      <dsp:nvSpPr>
        <dsp:cNvPr id="0" name=""/>
        <dsp:cNvSpPr/>
      </dsp:nvSpPr>
      <dsp:spPr>
        <a:xfrm>
          <a:off x="3696025" y="3795887"/>
          <a:ext cx="633992" cy="220063"/>
        </a:xfrm>
        <a:custGeom>
          <a:avLst/>
          <a:gdLst/>
          <a:ahLst/>
          <a:cxnLst/>
          <a:rect l="0" t="0" r="0" b="0"/>
          <a:pathLst>
            <a:path>
              <a:moveTo>
                <a:pt x="0" y="0"/>
              </a:moveTo>
              <a:lnTo>
                <a:pt x="0" y="110031"/>
              </a:lnTo>
              <a:lnTo>
                <a:pt x="633992" y="110031"/>
              </a:lnTo>
              <a:lnTo>
                <a:pt x="633992" y="220063"/>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E02F3F9D-A4DA-4287-98A5-CB406D6A8178}">
      <dsp:nvSpPr>
        <dsp:cNvPr id="0" name=""/>
        <dsp:cNvSpPr/>
      </dsp:nvSpPr>
      <dsp:spPr>
        <a:xfrm>
          <a:off x="2642864" y="4539912"/>
          <a:ext cx="157188" cy="482043"/>
        </a:xfrm>
        <a:custGeom>
          <a:avLst/>
          <a:gdLst/>
          <a:ahLst/>
          <a:cxnLst/>
          <a:rect l="0" t="0" r="0" b="0"/>
          <a:pathLst>
            <a:path>
              <a:moveTo>
                <a:pt x="0" y="0"/>
              </a:moveTo>
              <a:lnTo>
                <a:pt x="0" y="482043"/>
              </a:lnTo>
              <a:lnTo>
                <a:pt x="157188" y="482043"/>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B8593B67-5996-4DFA-AC7E-9A1E47D05C6C}">
      <dsp:nvSpPr>
        <dsp:cNvPr id="0" name=""/>
        <dsp:cNvSpPr/>
      </dsp:nvSpPr>
      <dsp:spPr>
        <a:xfrm>
          <a:off x="3062032" y="3795887"/>
          <a:ext cx="633992" cy="220063"/>
        </a:xfrm>
        <a:custGeom>
          <a:avLst/>
          <a:gdLst/>
          <a:ahLst/>
          <a:cxnLst/>
          <a:rect l="0" t="0" r="0" b="0"/>
          <a:pathLst>
            <a:path>
              <a:moveTo>
                <a:pt x="633992" y="0"/>
              </a:moveTo>
              <a:lnTo>
                <a:pt x="633992" y="110031"/>
              </a:lnTo>
              <a:lnTo>
                <a:pt x="0" y="110031"/>
              </a:lnTo>
              <a:lnTo>
                <a:pt x="0" y="220063"/>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828E6122-F854-4F49-BFA7-23E8142596D7}">
      <dsp:nvSpPr>
        <dsp:cNvPr id="0" name=""/>
        <dsp:cNvSpPr/>
      </dsp:nvSpPr>
      <dsp:spPr>
        <a:xfrm>
          <a:off x="2428040" y="3051863"/>
          <a:ext cx="1267985" cy="220063"/>
        </a:xfrm>
        <a:custGeom>
          <a:avLst/>
          <a:gdLst/>
          <a:ahLst/>
          <a:cxnLst/>
          <a:rect l="0" t="0" r="0" b="0"/>
          <a:pathLst>
            <a:path>
              <a:moveTo>
                <a:pt x="0" y="0"/>
              </a:moveTo>
              <a:lnTo>
                <a:pt x="0" y="110031"/>
              </a:lnTo>
              <a:lnTo>
                <a:pt x="1267985" y="110031"/>
              </a:lnTo>
              <a:lnTo>
                <a:pt x="1267985" y="220063"/>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E950C1E7-7FEF-4A87-A14C-D9CC9EA413DB}">
      <dsp:nvSpPr>
        <dsp:cNvPr id="0" name=""/>
        <dsp:cNvSpPr/>
      </dsp:nvSpPr>
      <dsp:spPr>
        <a:xfrm>
          <a:off x="1374878" y="4539912"/>
          <a:ext cx="157188" cy="482043"/>
        </a:xfrm>
        <a:custGeom>
          <a:avLst/>
          <a:gdLst/>
          <a:ahLst/>
          <a:cxnLst/>
          <a:rect l="0" t="0" r="0" b="0"/>
          <a:pathLst>
            <a:path>
              <a:moveTo>
                <a:pt x="0" y="0"/>
              </a:moveTo>
              <a:lnTo>
                <a:pt x="0" y="482043"/>
              </a:lnTo>
              <a:lnTo>
                <a:pt x="157188" y="482043"/>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CFAB8AA2-DB2B-4A5D-891B-CE9556AA3DD3}">
      <dsp:nvSpPr>
        <dsp:cNvPr id="0" name=""/>
        <dsp:cNvSpPr/>
      </dsp:nvSpPr>
      <dsp:spPr>
        <a:xfrm>
          <a:off x="1160055" y="3795887"/>
          <a:ext cx="633992" cy="220063"/>
        </a:xfrm>
        <a:custGeom>
          <a:avLst/>
          <a:gdLst/>
          <a:ahLst/>
          <a:cxnLst/>
          <a:rect l="0" t="0" r="0" b="0"/>
          <a:pathLst>
            <a:path>
              <a:moveTo>
                <a:pt x="0" y="0"/>
              </a:moveTo>
              <a:lnTo>
                <a:pt x="0" y="110031"/>
              </a:lnTo>
              <a:lnTo>
                <a:pt x="633992" y="110031"/>
              </a:lnTo>
              <a:lnTo>
                <a:pt x="633992" y="220063"/>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63A6981-93E4-42A6-BA61-F10FCE74AAC1}">
      <dsp:nvSpPr>
        <dsp:cNvPr id="0" name=""/>
        <dsp:cNvSpPr/>
      </dsp:nvSpPr>
      <dsp:spPr>
        <a:xfrm>
          <a:off x="106893" y="4539912"/>
          <a:ext cx="157188" cy="482043"/>
        </a:xfrm>
        <a:custGeom>
          <a:avLst/>
          <a:gdLst/>
          <a:ahLst/>
          <a:cxnLst/>
          <a:rect l="0" t="0" r="0" b="0"/>
          <a:pathLst>
            <a:path>
              <a:moveTo>
                <a:pt x="0" y="0"/>
              </a:moveTo>
              <a:lnTo>
                <a:pt x="0" y="482043"/>
              </a:lnTo>
              <a:lnTo>
                <a:pt x="157188" y="482043"/>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B0B7979B-747A-4C24-BF30-4E6070796055}">
      <dsp:nvSpPr>
        <dsp:cNvPr id="0" name=""/>
        <dsp:cNvSpPr/>
      </dsp:nvSpPr>
      <dsp:spPr>
        <a:xfrm>
          <a:off x="526062" y="3795887"/>
          <a:ext cx="633992" cy="220063"/>
        </a:xfrm>
        <a:custGeom>
          <a:avLst/>
          <a:gdLst/>
          <a:ahLst/>
          <a:cxnLst/>
          <a:rect l="0" t="0" r="0" b="0"/>
          <a:pathLst>
            <a:path>
              <a:moveTo>
                <a:pt x="633992" y="0"/>
              </a:moveTo>
              <a:lnTo>
                <a:pt x="633992" y="110031"/>
              </a:lnTo>
              <a:lnTo>
                <a:pt x="0" y="110031"/>
              </a:lnTo>
              <a:lnTo>
                <a:pt x="0" y="220063"/>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06FA640C-03D5-4C04-8468-512630ECBBDC}">
      <dsp:nvSpPr>
        <dsp:cNvPr id="0" name=""/>
        <dsp:cNvSpPr/>
      </dsp:nvSpPr>
      <dsp:spPr>
        <a:xfrm>
          <a:off x="1160055" y="3051863"/>
          <a:ext cx="1267985" cy="220063"/>
        </a:xfrm>
        <a:custGeom>
          <a:avLst/>
          <a:gdLst/>
          <a:ahLst/>
          <a:cxnLst/>
          <a:rect l="0" t="0" r="0" b="0"/>
          <a:pathLst>
            <a:path>
              <a:moveTo>
                <a:pt x="1267985" y="0"/>
              </a:moveTo>
              <a:lnTo>
                <a:pt x="1267985" y="110031"/>
              </a:lnTo>
              <a:lnTo>
                <a:pt x="0" y="110031"/>
              </a:lnTo>
              <a:lnTo>
                <a:pt x="0" y="220063"/>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E0C464E8-FE14-48F9-BAA4-E15E498C34D2}">
      <dsp:nvSpPr>
        <dsp:cNvPr id="0" name=""/>
        <dsp:cNvSpPr/>
      </dsp:nvSpPr>
      <dsp:spPr>
        <a:xfrm>
          <a:off x="2428040" y="2307839"/>
          <a:ext cx="4754944" cy="220063"/>
        </a:xfrm>
        <a:custGeom>
          <a:avLst/>
          <a:gdLst/>
          <a:ahLst/>
          <a:cxnLst/>
          <a:rect l="0" t="0" r="0" b="0"/>
          <a:pathLst>
            <a:path>
              <a:moveTo>
                <a:pt x="4754944" y="0"/>
              </a:moveTo>
              <a:lnTo>
                <a:pt x="4754944" y="110031"/>
              </a:lnTo>
              <a:lnTo>
                <a:pt x="0" y="110031"/>
              </a:lnTo>
              <a:lnTo>
                <a:pt x="0" y="220063"/>
              </a:lnTo>
            </a:path>
          </a:pathLst>
        </a:cu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2C369F43-BB98-4147-A995-0F62C37A0DBF}">
      <dsp:nvSpPr>
        <dsp:cNvPr id="0" name=""/>
        <dsp:cNvSpPr/>
      </dsp:nvSpPr>
      <dsp:spPr>
        <a:xfrm>
          <a:off x="6659024" y="1783878"/>
          <a:ext cx="1047921" cy="523960"/>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0795" tIns="10795" rIns="10795" bIns="10795" numCol="1" spcCol="1270" anchor="ctr" anchorCtr="0">
          <a:noAutofit/>
        </a:bodyPr>
        <a:lstStyle/>
        <a:p>
          <a:pPr marL="0" lvl="0" indent="0" algn="ctr" defTabSz="755650">
            <a:lnSpc>
              <a:spcPct val="90000"/>
            </a:lnSpc>
            <a:spcBef>
              <a:spcPct val="0"/>
            </a:spcBef>
            <a:spcAft>
              <a:spcPct val="35000"/>
            </a:spcAft>
            <a:buNone/>
          </a:pPr>
          <a:r>
            <a:rPr lang="en-US" sz="1700" kern="1200"/>
            <a:t>Strategic Plan</a:t>
          </a:r>
        </a:p>
      </dsp:txBody>
      <dsp:txXfrm>
        <a:off x="6659024" y="1783878"/>
        <a:ext cx="1047921" cy="523960"/>
      </dsp:txXfrm>
    </dsp:sp>
    <dsp:sp modelId="{7247B2F7-3617-48AC-A500-4A2D08C4F55D}">
      <dsp:nvSpPr>
        <dsp:cNvPr id="0" name=""/>
        <dsp:cNvSpPr/>
      </dsp:nvSpPr>
      <dsp:spPr>
        <a:xfrm>
          <a:off x="1904079" y="2527902"/>
          <a:ext cx="1047921" cy="523960"/>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0795" tIns="10795" rIns="10795" bIns="10795" numCol="1" spcCol="1270" anchor="ctr" anchorCtr="0">
          <a:noAutofit/>
        </a:bodyPr>
        <a:lstStyle/>
        <a:p>
          <a:pPr marL="0" lvl="0" indent="0" algn="ctr" defTabSz="755650">
            <a:lnSpc>
              <a:spcPct val="90000"/>
            </a:lnSpc>
            <a:spcBef>
              <a:spcPct val="0"/>
            </a:spcBef>
            <a:spcAft>
              <a:spcPct val="35000"/>
            </a:spcAft>
            <a:buNone/>
          </a:pPr>
          <a:r>
            <a:rPr lang="en-US" sz="1700" kern="1200"/>
            <a:t>Focus Area</a:t>
          </a:r>
        </a:p>
      </dsp:txBody>
      <dsp:txXfrm>
        <a:off x="1904079" y="2527902"/>
        <a:ext cx="1047921" cy="523960"/>
      </dsp:txXfrm>
    </dsp:sp>
    <dsp:sp modelId="{C616F03C-DAD1-40BC-AD01-EEF8745761CB}">
      <dsp:nvSpPr>
        <dsp:cNvPr id="0" name=""/>
        <dsp:cNvSpPr/>
      </dsp:nvSpPr>
      <dsp:spPr>
        <a:xfrm>
          <a:off x="636094" y="3271927"/>
          <a:ext cx="1047921" cy="523960"/>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0795" tIns="10795" rIns="10795" bIns="10795" numCol="1" spcCol="1270" anchor="ctr" anchorCtr="0">
          <a:noAutofit/>
        </a:bodyPr>
        <a:lstStyle/>
        <a:p>
          <a:pPr marL="0" lvl="0" indent="0" algn="ctr" defTabSz="755650">
            <a:lnSpc>
              <a:spcPct val="90000"/>
            </a:lnSpc>
            <a:spcBef>
              <a:spcPct val="0"/>
            </a:spcBef>
            <a:spcAft>
              <a:spcPct val="35000"/>
            </a:spcAft>
            <a:buNone/>
          </a:pPr>
          <a:r>
            <a:rPr lang="en-US" sz="1700" kern="1200"/>
            <a:t>Objective</a:t>
          </a:r>
        </a:p>
      </dsp:txBody>
      <dsp:txXfrm>
        <a:off x="636094" y="3271927"/>
        <a:ext cx="1047921" cy="523960"/>
      </dsp:txXfrm>
    </dsp:sp>
    <dsp:sp modelId="{1B273726-969D-447C-B2D5-E5A8BE8BF947}">
      <dsp:nvSpPr>
        <dsp:cNvPr id="0" name=""/>
        <dsp:cNvSpPr/>
      </dsp:nvSpPr>
      <dsp:spPr>
        <a:xfrm>
          <a:off x="2101" y="4015951"/>
          <a:ext cx="1047921" cy="523960"/>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0795" tIns="10795" rIns="10795" bIns="10795" numCol="1" spcCol="1270" anchor="ctr" anchorCtr="0">
          <a:noAutofit/>
        </a:bodyPr>
        <a:lstStyle/>
        <a:p>
          <a:pPr marL="0" lvl="0" indent="0" algn="ctr" defTabSz="755650">
            <a:lnSpc>
              <a:spcPct val="90000"/>
            </a:lnSpc>
            <a:spcBef>
              <a:spcPct val="0"/>
            </a:spcBef>
            <a:spcAft>
              <a:spcPct val="35000"/>
            </a:spcAft>
            <a:buNone/>
          </a:pPr>
          <a:r>
            <a:rPr lang="en-US" sz="1700" kern="1200"/>
            <a:t>Strategy</a:t>
          </a:r>
        </a:p>
      </dsp:txBody>
      <dsp:txXfrm>
        <a:off x="2101" y="4015951"/>
        <a:ext cx="1047921" cy="523960"/>
      </dsp:txXfrm>
    </dsp:sp>
    <dsp:sp modelId="{2CBC46B4-5F6D-4DD2-97EB-EEF1A5D86B78}">
      <dsp:nvSpPr>
        <dsp:cNvPr id="0" name=""/>
        <dsp:cNvSpPr/>
      </dsp:nvSpPr>
      <dsp:spPr>
        <a:xfrm>
          <a:off x="264081" y="4759975"/>
          <a:ext cx="1047921" cy="523960"/>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0795" tIns="10795" rIns="10795" bIns="10795" numCol="1" spcCol="1270" anchor="ctr" anchorCtr="0">
          <a:noAutofit/>
        </a:bodyPr>
        <a:lstStyle/>
        <a:p>
          <a:pPr marL="0" lvl="0" indent="0" algn="ctr" defTabSz="755650">
            <a:lnSpc>
              <a:spcPct val="90000"/>
            </a:lnSpc>
            <a:spcBef>
              <a:spcPct val="0"/>
            </a:spcBef>
            <a:spcAft>
              <a:spcPct val="35000"/>
            </a:spcAft>
            <a:buNone/>
          </a:pPr>
          <a:r>
            <a:rPr lang="en-US" sz="1700" kern="1200"/>
            <a:t>Initiatives</a:t>
          </a:r>
        </a:p>
      </dsp:txBody>
      <dsp:txXfrm>
        <a:off x="264081" y="4759975"/>
        <a:ext cx="1047921" cy="523960"/>
      </dsp:txXfrm>
    </dsp:sp>
    <dsp:sp modelId="{49DB8185-1699-42E5-A0BF-164EDAAD47AF}">
      <dsp:nvSpPr>
        <dsp:cNvPr id="0" name=""/>
        <dsp:cNvSpPr/>
      </dsp:nvSpPr>
      <dsp:spPr>
        <a:xfrm>
          <a:off x="1270086" y="4015951"/>
          <a:ext cx="1047921" cy="523960"/>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0795" tIns="10795" rIns="10795" bIns="10795" numCol="1" spcCol="1270" anchor="ctr" anchorCtr="0">
          <a:noAutofit/>
        </a:bodyPr>
        <a:lstStyle/>
        <a:p>
          <a:pPr marL="0" lvl="0" indent="0" algn="ctr" defTabSz="755650">
            <a:lnSpc>
              <a:spcPct val="90000"/>
            </a:lnSpc>
            <a:spcBef>
              <a:spcPct val="0"/>
            </a:spcBef>
            <a:spcAft>
              <a:spcPct val="35000"/>
            </a:spcAft>
            <a:buNone/>
          </a:pPr>
          <a:r>
            <a:rPr lang="en-US" sz="1700" kern="1200"/>
            <a:t>Strategy</a:t>
          </a:r>
        </a:p>
      </dsp:txBody>
      <dsp:txXfrm>
        <a:off x="1270086" y="4015951"/>
        <a:ext cx="1047921" cy="523960"/>
      </dsp:txXfrm>
    </dsp:sp>
    <dsp:sp modelId="{3B84720E-CD64-48C1-99AA-AAE5E9BBE0A3}">
      <dsp:nvSpPr>
        <dsp:cNvPr id="0" name=""/>
        <dsp:cNvSpPr/>
      </dsp:nvSpPr>
      <dsp:spPr>
        <a:xfrm>
          <a:off x="1532067" y="4759975"/>
          <a:ext cx="1047921" cy="523960"/>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0795" tIns="10795" rIns="10795" bIns="10795" numCol="1" spcCol="1270" anchor="ctr" anchorCtr="0">
          <a:noAutofit/>
        </a:bodyPr>
        <a:lstStyle/>
        <a:p>
          <a:pPr marL="0" lvl="0" indent="0" algn="ctr" defTabSz="755650">
            <a:lnSpc>
              <a:spcPct val="90000"/>
            </a:lnSpc>
            <a:spcBef>
              <a:spcPct val="0"/>
            </a:spcBef>
            <a:spcAft>
              <a:spcPct val="35000"/>
            </a:spcAft>
            <a:buNone/>
          </a:pPr>
          <a:r>
            <a:rPr lang="en-US" sz="1700" kern="1200"/>
            <a:t>Initiatives</a:t>
          </a:r>
        </a:p>
      </dsp:txBody>
      <dsp:txXfrm>
        <a:off x="1532067" y="4759975"/>
        <a:ext cx="1047921" cy="523960"/>
      </dsp:txXfrm>
    </dsp:sp>
    <dsp:sp modelId="{6D6E4F34-A5E4-48AC-AE23-9E4155C94BFC}">
      <dsp:nvSpPr>
        <dsp:cNvPr id="0" name=""/>
        <dsp:cNvSpPr/>
      </dsp:nvSpPr>
      <dsp:spPr>
        <a:xfrm>
          <a:off x="3172064" y="3271927"/>
          <a:ext cx="1047921" cy="523960"/>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0795" tIns="10795" rIns="10795" bIns="10795" numCol="1" spcCol="1270" anchor="ctr" anchorCtr="0">
          <a:noAutofit/>
        </a:bodyPr>
        <a:lstStyle/>
        <a:p>
          <a:pPr marL="0" lvl="0" indent="0" algn="ctr" defTabSz="755650">
            <a:lnSpc>
              <a:spcPct val="90000"/>
            </a:lnSpc>
            <a:spcBef>
              <a:spcPct val="0"/>
            </a:spcBef>
            <a:spcAft>
              <a:spcPct val="35000"/>
            </a:spcAft>
            <a:buNone/>
          </a:pPr>
          <a:r>
            <a:rPr lang="en-US" sz="1700" kern="1200"/>
            <a:t>Objective</a:t>
          </a:r>
        </a:p>
      </dsp:txBody>
      <dsp:txXfrm>
        <a:off x="3172064" y="3271927"/>
        <a:ext cx="1047921" cy="523960"/>
      </dsp:txXfrm>
    </dsp:sp>
    <dsp:sp modelId="{11133AF0-FBF4-4B08-9BBD-9B2A0F343681}">
      <dsp:nvSpPr>
        <dsp:cNvPr id="0" name=""/>
        <dsp:cNvSpPr/>
      </dsp:nvSpPr>
      <dsp:spPr>
        <a:xfrm>
          <a:off x="2538072" y="4015951"/>
          <a:ext cx="1047921" cy="523960"/>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0795" tIns="10795" rIns="10795" bIns="10795" numCol="1" spcCol="1270" anchor="ctr" anchorCtr="0">
          <a:noAutofit/>
        </a:bodyPr>
        <a:lstStyle/>
        <a:p>
          <a:pPr marL="0" lvl="0" indent="0" algn="ctr" defTabSz="755650">
            <a:lnSpc>
              <a:spcPct val="90000"/>
            </a:lnSpc>
            <a:spcBef>
              <a:spcPct val="0"/>
            </a:spcBef>
            <a:spcAft>
              <a:spcPct val="35000"/>
            </a:spcAft>
            <a:buNone/>
          </a:pPr>
          <a:r>
            <a:rPr lang="en-US" sz="1700" kern="1200"/>
            <a:t>Strategy</a:t>
          </a:r>
        </a:p>
      </dsp:txBody>
      <dsp:txXfrm>
        <a:off x="2538072" y="4015951"/>
        <a:ext cx="1047921" cy="523960"/>
      </dsp:txXfrm>
    </dsp:sp>
    <dsp:sp modelId="{0C9755E5-FBA8-4A8F-84EF-A39BF33C6D37}">
      <dsp:nvSpPr>
        <dsp:cNvPr id="0" name=""/>
        <dsp:cNvSpPr/>
      </dsp:nvSpPr>
      <dsp:spPr>
        <a:xfrm>
          <a:off x="2800052" y="4759975"/>
          <a:ext cx="1047921" cy="523960"/>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0795" tIns="10795" rIns="10795" bIns="10795" numCol="1" spcCol="1270" anchor="ctr" anchorCtr="0">
          <a:noAutofit/>
        </a:bodyPr>
        <a:lstStyle/>
        <a:p>
          <a:pPr marL="0" lvl="0" indent="0" algn="ctr" defTabSz="755650">
            <a:lnSpc>
              <a:spcPct val="90000"/>
            </a:lnSpc>
            <a:spcBef>
              <a:spcPct val="0"/>
            </a:spcBef>
            <a:spcAft>
              <a:spcPct val="35000"/>
            </a:spcAft>
            <a:buNone/>
          </a:pPr>
          <a:r>
            <a:rPr lang="en-US" sz="1700" kern="1200"/>
            <a:t>Initiatives</a:t>
          </a:r>
        </a:p>
      </dsp:txBody>
      <dsp:txXfrm>
        <a:off x="2800052" y="4759975"/>
        <a:ext cx="1047921" cy="523960"/>
      </dsp:txXfrm>
    </dsp:sp>
    <dsp:sp modelId="{F6A4B669-8F31-4EB5-9F6F-4E62BD464031}">
      <dsp:nvSpPr>
        <dsp:cNvPr id="0" name=""/>
        <dsp:cNvSpPr/>
      </dsp:nvSpPr>
      <dsp:spPr>
        <a:xfrm>
          <a:off x="3806057" y="4015951"/>
          <a:ext cx="1047921" cy="523960"/>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0795" tIns="10795" rIns="10795" bIns="10795" numCol="1" spcCol="1270" anchor="ctr" anchorCtr="0">
          <a:noAutofit/>
        </a:bodyPr>
        <a:lstStyle/>
        <a:p>
          <a:pPr marL="0" lvl="0" indent="0" algn="ctr" defTabSz="755650">
            <a:lnSpc>
              <a:spcPct val="90000"/>
            </a:lnSpc>
            <a:spcBef>
              <a:spcPct val="0"/>
            </a:spcBef>
            <a:spcAft>
              <a:spcPct val="35000"/>
            </a:spcAft>
            <a:buNone/>
          </a:pPr>
          <a:r>
            <a:rPr lang="en-US" sz="1700" kern="1200"/>
            <a:t>Strategy</a:t>
          </a:r>
        </a:p>
      </dsp:txBody>
      <dsp:txXfrm>
        <a:off x="3806057" y="4015951"/>
        <a:ext cx="1047921" cy="523960"/>
      </dsp:txXfrm>
    </dsp:sp>
    <dsp:sp modelId="{E186704E-C421-4079-BD25-5C2D38B10543}">
      <dsp:nvSpPr>
        <dsp:cNvPr id="0" name=""/>
        <dsp:cNvSpPr/>
      </dsp:nvSpPr>
      <dsp:spPr>
        <a:xfrm>
          <a:off x="4068037" y="4759975"/>
          <a:ext cx="1047921" cy="523960"/>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0795" tIns="10795" rIns="10795" bIns="10795" numCol="1" spcCol="1270" anchor="ctr" anchorCtr="0">
          <a:noAutofit/>
        </a:bodyPr>
        <a:lstStyle/>
        <a:p>
          <a:pPr marL="0" lvl="0" indent="0" algn="ctr" defTabSz="755650">
            <a:lnSpc>
              <a:spcPct val="90000"/>
            </a:lnSpc>
            <a:spcBef>
              <a:spcPct val="0"/>
            </a:spcBef>
            <a:spcAft>
              <a:spcPct val="35000"/>
            </a:spcAft>
            <a:buNone/>
          </a:pPr>
          <a:r>
            <a:rPr lang="en-US" sz="1700" kern="1200"/>
            <a:t>Initiatives</a:t>
          </a:r>
        </a:p>
      </dsp:txBody>
      <dsp:txXfrm>
        <a:off x="4068037" y="4759975"/>
        <a:ext cx="1047921" cy="523960"/>
      </dsp:txXfrm>
    </dsp:sp>
    <dsp:sp modelId="{74C609B8-9F14-40CD-916D-2F5A03A6C1CD}">
      <dsp:nvSpPr>
        <dsp:cNvPr id="0" name=""/>
        <dsp:cNvSpPr/>
      </dsp:nvSpPr>
      <dsp:spPr>
        <a:xfrm>
          <a:off x="6342027" y="2527902"/>
          <a:ext cx="1047921" cy="523960"/>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0795" tIns="10795" rIns="10795" bIns="10795" numCol="1" spcCol="1270" anchor="ctr" anchorCtr="0">
          <a:noAutofit/>
        </a:bodyPr>
        <a:lstStyle/>
        <a:p>
          <a:pPr marL="0" lvl="0" indent="0" algn="ctr" defTabSz="755650">
            <a:lnSpc>
              <a:spcPct val="90000"/>
            </a:lnSpc>
            <a:spcBef>
              <a:spcPct val="0"/>
            </a:spcBef>
            <a:spcAft>
              <a:spcPct val="35000"/>
            </a:spcAft>
            <a:buNone/>
          </a:pPr>
          <a:r>
            <a:rPr lang="en-US" sz="1700" kern="1200"/>
            <a:t>Focus Area</a:t>
          </a:r>
        </a:p>
      </dsp:txBody>
      <dsp:txXfrm>
        <a:off x="6342027" y="2527902"/>
        <a:ext cx="1047921" cy="523960"/>
      </dsp:txXfrm>
    </dsp:sp>
    <dsp:sp modelId="{6E5A7341-5999-4BFD-89F7-CDFC940B43A9}">
      <dsp:nvSpPr>
        <dsp:cNvPr id="0" name=""/>
        <dsp:cNvSpPr/>
      </dsp:nvSpPr>
      <dsp:spPr>
        <a:xfrm>
          <a:off x="5708035" y="3271927"/>
          <a:ext cx="1047921" cy="523960"/>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0795" tIns="10795" rIns="10795" bIns="10795" numCol="1" spcCol="1270" anchor="ctr" anchorCtr="0">
          <a:noAutofit/>
        </a:bodyPr>
        <a:lstStyle/>
        <a:p>
          <a:pPr marL="0" lvl="0" indent="0" algn="ctr" defTabSz="755650">
            <a:lnSpc>
              <a:spcPct val="90000"/>
            </a:lnSpc>
            <a:spcBef>
              <a:spcPct val="0"/>
            </a:spcBef>
            <a:spcAft>
              <a:spcPct val="35000"/>
            </a:spcAft>
            <a:buNone/>
          </a:pPr>
          <a:r>
            <a:rPr lang="en-US" sz="1700" kern="1200"/>
            <a:t>Objective</a:t>
          </a:r>
        </a:p>
      </dsp:txBody>
      <dsp:txXfrm>
        <a:off x="5708035" y="3271927"/>
        <a:ext cx="1047921" cy="523960"/>
      </dsp:txXfrm>
    </dsp:sp>
    <dsp:sp modelId="{47035ED7-D38B-4952-8776-7643A68DF0AF}">
      <dsp:nvSpPr>
        <dsp:cNvPr id="0" name=""/>
        <dsp:cNvSpPr/>
      </dsp:nvSpPr>
      <dsp:spPr>
        <a:xfrm>
          <a:off x="5074042" y="4015951"/>
          <a:ext cx="1047921" cy="523960"/>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0795" tIns="10795" rIns="10795" bIns="10795" numCol="1" spcCol="1270" anchor="ctr" anchorCtr="0">
          <a:noAutofit/>
        </a:bodyPr>
        <a:lstStyle/>
        <a:p>
          <a:pPr marL="0" lvl="0" indent="0" algn="ctr" defTabSz="755650">
            <a:lnSpc>
              <a:spcPct val="90000"/>
            </a:lnSpc>
            <a:spcBef>
              <a:spcPct val="0"/>
            </a:spcBef>
            <a:spcAft>
              <a:spcPct val="35000"/>
            </a:spcAft>
            <a:buNone/>
          </a:pPr>
          <a:r>
            <a:rPr lang="en-US" sz="1700" kern="1200"/>
            <a:t>Strategy</a:t>
          </a:r>
        </a:p>
      </dsp:txBody>
      <dsp:txXfrm>
        <a:off x="5074042" y="4015951"/>
        <a:ext cx="1047921" cy="523960"/>
      </dsp:txXfrm>
    </dsp:sp>
    <dsp:sp modelId="{F7D96447-462D-4014-B6F8-F9B4E0EBD796}">
      <dsp:nvSpPr>
        <dsp:cNvPr id="0" name=""/>
        <dsp:cNvSpPr/>
      </dsp:nvSpPr>
      <dsp:spPr>
        <a:xfrm>
          <a:off x="5336022" y="4759975"/>
          <a:ext cx="1047921" cy="523960"/>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0795" tIns="10795" rIns="10795" bIns="10795" numCol="1" spcCol="1270" anchor="ctr" anchorCtr="0">
          <a:noAutofit/>
        </a:bodyPr>
        <a:lstStyle/>
        <a:p>
          <a:pPr marL="0" lvl="0" indent="0" algn="ctr" defTabSz="755650">
            <a:lnSpc>
              <a:spcPct val="90000"/>
            </a:lnSpc>
            <a:spcBef>
              <a:spcPct val="0"/>
            </a:spcBef>
            <a:spcAft>
              <a:spcPct val="35000"/>
            </a:spcAft>
            <a:buNone/>
          </a:pPr>
          <a:r>
            <a:rPr lang="en-US" sz="1700" kern="1200"/>
            <a:t>Initiatives</a:t>
          </a:r>
        </a:p>
      </dsp:txBody>
      <dsp:txXfrm>
        <a:off x="5336022" y="4759975"/>
        <a:ext cx="1047921" cy="523960"/>
      </dsp:txXfrm>
    </dsp:sp>
    <dsp:sp modelId="{8DBAB0CB-CC40-48D5-9A71-B694A7C0527C}">
      <dsp:nvSpPr>
        <dsp:cNvPr id="0" name=""/>
        <dsp:cNvSpPr/>
      </dsp:nvSpPr>
      <dsp:spPr>
        <a:xfrm>
          <a:off x="6342027" y="4015951"/>
          <a:ext cx="1047921" cy="523960"/>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0795" tIns="10795" rIns="10795" bIns="10795" numCol="1" spcCol="1270" anchor="ctr" anchorCtr="0">
          <a:noAutofit/>
        </a:bodyPr>
        <a:lstStyle/>
        <a:p>
          <a:pPr marL="0" lvl="0" indent="0" algn="ctr" defTabSz="755650">
            <a:lnSpc>
              <a:spcPct val="90000"/>
            </a:lnSpc>
            <a:spcBef>
              <a:spcPct val="0"/>
            </a:spcBef>
            <a:spcAft>
              <a:spcPct val="35000"/>
            </a:spcAft>
            <a:buNone/>
          </a:pPr>
          <a:r>
            <a:rPr lang="en-US" sz="1700" kern="1200"/>
            <a:t>Strategy</a:t>
          </a:r>
        </a:p>
      </dsp:txBody>
      <dsp:txXfrm>
        <a:off x="6342027" y="4015951"/>
        <a:ext cx="1047921" cy="523960"/>
      </dsp:txXfrm>
    </dsp:sp>
    <dsp:sp modelId="{12D3D4C8-4AB7-431C-8A84-F8EBBD9C44B3}">
      <dsp:nvSpPr>
        <dsp:cNvPr id="0" name=""/>
        <dsp:cNvSpPr/>
      </dsp:nvSpPr>
      <dsp:spPr>
        <a:xfrm>
          <a:off x="6976020" y="3271927"/>
          <a:ext cx="1047921" cy="523960"/>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0795" tIns="10795" rIns="10795" bIns="10795" numCol="1" spcCol="1270" anchor="ctr" anchorCtr="0">
          <a:noAutofit/>
        </a:bodyPr>
        <a:lstStyle/>
        <a:p>
          <a:pPr marL="0" lvl="0" indent="0" algn="ctr" defTabSz="755650">
            <a:lnSpc>
              <a:spcPct val="90000"/>
            </a:lnSpc>
            <a:spcBef>
              <a:spcPct val="0"/>
            </a:spcBef>
            <a:spcAft>
              <a:spcPct val="35000"/>
            </a:spcAft>
            <a:buNone/>
          </a:pPr>
          <a:r>
            <a:rPr lang="en-US" sz="1700" kern="1200"/>
            <a:t>Objective</a:t>
          </a:r>
        </a:p>
      </dsp:txBody>
      <dsp:txXfrm>
        <a:off x="6976020" y="3271927"/>
        <a:ext cx="1047921" cy="523960"/>
      </dsp:txXfrm>
    </dsp:sp>
    <dsp:sp modelId="{4D5668C0-4D46-4353-B6A9-BDB10DDDBA12}">
      <dsp:nvSpPr>
        <dsp:cNvPr id="0" name=""/>
        <dsp:cNvSpPr/>
      </dsp:nvSpPr>
      <dsp:spPr>
        <a:xfrm>
          <a:off x="7610013" y="2527902"/>
          <a:ext cx="1047921" cy="523960"/>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0795" tIns="10795" rIns="10795" bIns="10795" numCol="1" spcCol="1270" anchor="ctr" anchorCtr="0">
          <a:noAutofit/>
        </a:bodyPr>
        <a:lstStyle/>
        <a:p>
          <a:pPr marL="0" lvl="0" indent="0" algn="ctr" defTabSz="755650">
            <a:lnSpc>
              <a:spcPct val="90000"/>
            </a:lnSpc>
            <a:spcBef>
              <a:spcPct val="0"/>
            </a:spcBef>
            <a:spcAft>
              <a:spcPct val="35000"/>
            </a:spcAft>
            <a:buNone/>
          </a:pPr>
          <a:r>
            <a:rPr lang="en-US" sz="1700" kern="1200"/>
            <a:t>Focus Area</a:t>
          </a:r>
        </a:p>
      </dsp:txBody>
      <dsp:txXfrm>
        <a:off x="7610013" y="2527902"/>
        <a:ext cx="1047921" cy="523960"/>
      </dsp:txXfrm>
    </dsp:sp>
    <dsp:sp modelId="{DF5273E8-29EC-48D0-9C92-9374D7B23A25}">
      <dsp:nvSpPr>
        <dsp:cNvPr id="0" name=""/>
        <dsp:cNvSpPr/>
      </dsp:nvSpPr>
      <dsp:spPr>
        <a:xfrm>
          <a:off x="8877998" y="2527902"/>
          <a:ext cx="1047921" cy="523960"/>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0795" tIns="10795" rIns="10795" bIns="10795" numCol="1" spcCol="1270" anchor="ctr" anchorCtr="0">
          <a:noAutofit/>
        </a:bodyPr>
        <a:lstStyle/>
        <a:p>
          <a:pPr marL="0" lvl="0" indent="0" algn="ctr" defTabSz="755650">
            <a:lnSpc>
              <a:spcPct val="90000"/>
            </a:lnSpc>
            <a:spcBef>
              <a:spcPct val="0"/>
            </a:spcBef>
            <a:spcAft>
              <a:spcPct val="35000"/>
            </a:spcAft>
            <a:buNone/>
          </a:pPr>
          <a:r>
            <a:rPr lang="en-US" sz="1700" kern="1200"/>
            <a:t>Focus Area</a:t>
          </a:r>
        </a:p>
      </dsp:txBody>
      <dsp:txXfrm>
        <a:off x="8877998" y="2527902"/>
        <a:ext cx="1047921" cy="523960"/>
      </dsp:txXfrm>
    </dsp:sp>
    <dsp:sp modelId="{850AB452-87C0-4A04-BD19-9BC548994E33}">
      <dsp:nvSpPr>
        <dsp:cNvPr id="0" name=""/>
        <dsp:cNvSpPr/>
      </dsp:nvSpPr>
      <dsp:spPr>
        <a:xfrm>
          <a:off x="10145983" y="2527902"/>
          <a:ext cx="1047921" cy="523960"/>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0795" tIns="10795" rIns="10795" bIns="10795" numCol="1" spcCol="1270" anchor="ctr" anchorCtr="0">
          <a:noAutofit/>
        </a:bodyPr>
        <a:lstStyle/>
        <a:p>
          <a:pPr marL="0" lvl="0" indent="0" algn="ctr" defTabSz="755650">
            <a:lnSpc>
              <a:spcPct val="90000"/>
            </a:lnSpc>
            <a:spcBef>
              <a:spcPct val="0"/>
            </a:spcBef>
            <a:spcAft>
              <a:spcPct val="35000"/>
            </a:spcAft>
            <a:buNone/>
          </a:pPr>
          <a:r>
            <a:rPr lang="en-US" sz="1700" kern="1200"/>
            <a:t>Focus Area</a:t>
          </a:r>
        </a:p>
      </dsp:txBody>
      <dsp:txXfrm>
        <a:off x="10145983" y="2527902"/>
        <a:ext cx="1047921" cy="523960"/>
      </dsp:txXfrm>
    </dsp:sp>
    <dsp:sp modelId="{051E2A38-AEC8-4B2D-A8C5-0B09164145C2}">
      <dsp:nvSpPr>
        <dsp:cNvPr id="0" name=""/>
        <dsp:cNvSpPr/>
      </dsp:nvSpPr>
      <dsp:spPr>
        <a:xfrm>
          <a:off x="11413968" y="2527902"/>
          <a:ext cx="1047921" cy="523960"/>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0795" tIns="10795" rIns="10795" bIns="10795" numCol="1" spcCol="1270" anchor="ctr" anchorCtr="0">
          <a:noAutofit/>
        </a:bodyPr>
        <a:lstStyle/>
        <a:p>
          <a:pPr marL="0" lvl="0" indent="0" algn="ctr" defTabSz="755650">
            <a:lnSpc>
              <a:spcPct val="90000"/>
            </a:lnSpc>
            <a:spcBef>
              <a:spcPct val="0"/>
            </a:spcBef>
            <a:spcAft>
              <a:spcPct val="35000"/>
            </a:spcAft>
            <a:buNone/>
          </a:pPr>
          <a:r>
            <a:rPr lang="en-US" sz="1700" kern="1200"/>
            <a:t>Focus Area</a:t>
          </a:r>
        </a:p>
      </dsp:txBody>
      <dsp:txXfrm>
        <a:off x="11413968" y="2527902"/>
        <a:ext cx="1047921" cy="523960"/>
      </dsp:txXfrm>
    </dsp:sp>
  </dsp:spTree>
</dsp:drawing>
</file>

<file path=xl/diagrams/layout1.xml><?xml version="1.0" encoding="utf-8"?>
<dgm:layoutDef xmlns:dgm="http://schemas.openxmlformats.org/drawingml/2006/diagram" xmlns:a="http://schemas.openxmlformats.org/drawingml/2006/main" uniqueId="urn:microsoft.com/office/officeart/2005/8/layout/chevron1">
  <dgm:title val=""/>
  <dgm:desc val=""/>
  <dgm:catLst>
    <dgm:cat type="process" pri="9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animLvl val="lvl"/>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hoose name="Name4">
      <dgm:if name="Name5" axis="des" func="maxDepth" op="gte" val="2">
        <dgm:constrLst>
          <dgm:constr type="h" for="ch" forName="composite" refType="h"/>
          <dgm:constr type="w" for="ch" forName="composite" refType="w"/>
          <dgm:constr type="w" for="des" forName="parTx"/>
          <dgm:constr type="h" for="des" forName="parTx" op="equ"/>
          <dgm:constr type="w" for="des" forName="desTx"/>
          <dgm:constr type="h" for="des" forName="desTx" op="equ"/>
          <dgm:constr type="primFontSz" for="des" forName="parTx" val="65"/>
          <dgm:constr type="secFontSz" for="des" forName="desTx" refType="primFontSz" refFor="des" refForName="parTx" op="equ"/>
          <dgm:constr type="h" for="des" forName="parTx" refType="primFontSz" refFor="des" refForName="parTx" fact="1.5"/>
          <dgm:constr type="h" for="des" forName="desTx" refType="primFontSz" refFor="des" refForName="parTx" fact="0.5"/>
          <dgm:constr type="w" for="ch" forName="space" op="equ" val="-6"/>
        </dgm:constrLst>
        <dgm:ruleLst>
          <dgm:rule type="w" for="ch" forName="composite" val="0" fact="NaN" max="NaN"/>
          <dgm:rule type="primFontSz" for="des" forName="parTx" val="5" fact="NaN" max="NaN"/>
        </dgm:ruleLst>
        <dgm:forEach name="Name6" axis="ch" ptType="node">
          <dgm:layoutNode name="composite">
            <dgm:alg type="composite"/>
            <dgm:shape xmlns:r="http://schemas.openxmlformats.org/officeDocument/2006/relationships" r:blip="">
              <dgm:adjLst/>
            </dgm:shape>
            <dgm:presOf/>
            <dgm:choose name="Name7">
              <dgm:if name="Name8" func="var" arg="dir" op="equ" val="norm">
                <dgm:constrLst>
                  <dgm:constr type="l" for="ch" forName="parTx"/>
                  <dgm:constr type="w" for="ch" forName="parTx" refType="w"/>
                  <dgm:constr type="t" for="ch" forName="parTx"/>
                  <dgm:constr type="l" for="ch" forName="desTx"/>
                  <dgm:constr type="w" for="ch" forName="desTx" refType="w" refFor="ch" refForName="parTx" fact="0.8"/>
                  <dgm:constr type="t" for="ch" forName="desTx" refType="h" refFor="ch" refForName="parTx" fact="1.125"/>
                </dgm:constrLst>
              </dgm:if>
              <dgm:else name="Name9">
                <dgm:constrLst>
                  <dgm:constr type="l" for="ch" forName="parTx"/>
                  <dgm:constr type="w" for="ch" forName="parTx" refType="w"/>
                  <dgm:constr type="t" for="ch" forName="parTx"/>
                  <dgm:constr type="l" for="ch" forName="desTx" refType="w" fact="0.2"/>
                  <dgm:constr type="w" for="ch" forName="desTx" refType="w" refFor="ch" refForName="parTx" fact="0.8"/>
                  <dgm:constr type="t" for="ch" forName="desTx" refType="h" refFor="ch" refForName="parTx" fact="1.125"/>
                </dgm:constrLst>
              </dgm:else>
            </dgm:choose>
            <dgm:ruleLst>
              <dgm:rule type="h" val="INF" fact="NaN" max="NaN"/>
            </dgm:ruleLst>
            <dgm:layoutNode name="parTx">
              <dgm:varLst>
                <dgm:chMax val="0"/>
                <dgm:chPref val="0"/>
                <dgm:bulletEnabled val="1"/>
              </dgm:varLst>
              <dgm:alg type="tx"/>
              <dgm:choose name="Name10">
                <dgm:if name="Name11" func="var" arg="dir" op="equ" val="norm">
                  <dgm:shape xmlns:r="http://schemas.openxmlformats.org/officeDocument/2006/relationships" type="chevron" r:blip="">
                    <dgm:adjLst/>
                  </dgm:shape>
                </dgm:if>
                <dgm:else name="Name12">
                  <dgm:shape xmlns:r="http://schemas.openxmlformats.org/officeDocument/2006/relationships" rot="180" type="chevron" r:blip="">
                    <dgm:adjLst/>
                  </dgm:shape>
                </dgm:else>
              </dgm:choose>
              <dgm:presOf axis="self" ptType="node"/>
              <dgm:choose name="Name13">
                <dgm:if name="Name14" func="var" arg="dir" op="equ" val="norm">
                  <dgm:constrLst>
                    <dgm:constr type="h" refType="w" op="lte" fact="0.4"/>
                    <dgm:constr type="h"/>
                    <dgm:constr type="tMarg" refType="primFontSz" fact="0.105"/>
                    <dgm:constr type="bMarg" refType="primFontSz" fact="0.105"/>
                    <dgm:constr type="lMarg" refType="primFontSz" fact="0.315"/>
                    <dgm:constr type="rMarg" refType="primFontSz" fact="0.105"/>
                  </dgm:constrLst>
                </dgm:if>
                <dgm:else name="Name15">
                  <dgm:constrLst>
                    <dgm:constr type="h" refType="w" op="lte" fact="0.4"/>
                    <dgm:constr type="h"/>
                    <dgm:constr type="tMarg" refType="primFontSz" fact="0.105"/>
                    <dgm:constr type="bMarg" refType="primFontSz" fact="0.105"/>
                    <dgm:constr type="lMarg" refType="primFontSz" fact="0.105"/>
                    <dgm:constr type="rMarg" refType="primFontSz" fact="0.315"/>
                  </dgm:constrLst>
                </dgm:else>
              </dgm:choose>
              <dgm:ruleLst>
                <dgm:rule type="h" val="INF" fact="NaN" max="NaN"/>
              </dgm:ruleLst>
            </dgm:layoutNode>
            <dgm:layoutNode name="desTx" styleLbl="revTx">
              <dgm:varLst>
                <dgm:bulletEnabled val="1"/>
              </dgm:varLst>
              <dgm:alg type="tx">
                <dgm:param type="stBulletLvl" val="1"/>
              </dgm:alg>
              <dgm:choose name="Name16">
                <dgm:if name="Name17" axis="ch" ptType="node" func="cnt" op="gte" val="1">
                  <dgm:shape xmlns:r="http://schemas.openxmlformats.org/officeDocument/2006/relationships" type="rect" r:blip="">
                    <dgm:adjLst/>
                  </dgm:shape>
                </dgm:if>
                <dgm:else name="Name18">
                  <dgm:shape xmlns:r="http://schemas.openxmlformats.org/officeDocument/2006/relationships" type="rect" r:blip="" hideGeom="1">
                    <dgm:adjLst/>
                  </dgm:shape>
                </dgm:else>
              </dgm:choose>
              <dgm:presOf axis="des" ptType="node"/>
              <dgm:constrLst>
                <dgm:constr type="secFontSz" val="65"/>
                <dgm:constr type="primFontSz" refType="secFontSz"/>
                <dgm:constr type="h"/>
                <dgm:constr type="tMarg"/>
                <dgm:constr type="bMarg"/>
                <dgm:constr type="rMarg"/>
                <dgm:constr type="lMarg"/>
              </dgm:constrLst>
              <dgm:ruleLst>
                <dgm:rule type="h" val="INF" fact="NaN" max="NaN"/>
              </dgm:ruleLst>
            </dgm:layoutNode>
          </dgm:layoutNode>
          <dgm:forEach name="Name19" axis="followSib" ptType="sibTrans" cnt="1">
            <dgm:layoutNode name="space">
              <dgm:alg type="sp"/>
              <dgm:shape xmlns:r="http://schemas.openxmlformats.org/officeDocument/2006/relationships" r:blip="">
                <dgm:adjLst/>
              </dgm:shape>
              <dgm:presOf/>
              <dgm:constrLst/>
              <dgm:ruleLst/>
            </dgm:layoutNode>
          </dgm:forEach>
        </dgm:forEach>
      </dgm:if>
      <dgm:else name="Name20">
        <dgm:constrLst>
          <dgm:constr type="w" for="ch" forName="parTxOnly" refType="w"/>
          <dgm:constr type="h" for="des" forName="parTxOnly" op="equ"/>
          <dgm:constr type="primFontSz" for="des" forName="parTxOnly" op="equ" val="65"/>
          <dgm:constr type="w" for="ch" forName="parTxOnlySpace" refType="w" refFor="ch" refForName="parTxOnly" fact="-0.1"/>
        </dgm:constrLst>
        <dgm:ruleLst/>
        <dgm:forEach name="Name21" axis="ch" ptType="node">
          <dgm:layoutNode name="parTxOnly">
            <dgm:varLst>
              <dgm:chMax val="0"/>
              <dgm:chPref val="0"/>
              <dgm:bulletEnabled val="1"/>
            </dgm:varLst>
            <dgm:alg type="tx"/>
            <dgm:choose name="Name22">
              <dgm:if name="Name23" func="var" arg="dir" op="equ" val="norm">
                <dgm:shape xmlns:r="http://schemas.openxmlformats.org/officeDocument/2006/relationships" type="chevron" r:blip="">
                  <dgm:adjLst/>
                </dgm:shape>
              </dgm:if>
              <dgm:else name="Name24">
                <dgm:shape xmlns:r="http://schemas.openxmlformats.org/officeDocument/2006/relationships" rot="180" type="chevron" r:blip="">
                  <dgm:adjLst/>
                </dgm:shape>
              </dgm:else>
            </dgm:choose>
            <dgm:presOf axis="self" ptType="node"/>
            <dgm:choose name="Name25">
              <dgm:if name="Name26" func="var" arg="dir" op="equ" val="norm">
                <dgm:constrLst>
                  <dgm:constr type="h" refType="w" op="equ" fact="0.4"/>
                  <dgm:constr type="tMarg" refType="primFontSz" fact="0.105"/>
                  <dgm:constr type="bMarg" refType="primFontSz" fact="0.105"/>
                  <dgm:constr type="lMarg" refType="primFontSz" fact="0.315"/>
                  <dgm:constr type="rMarg" refType="primFontSz" fact="0.105"/>
                </dgm:constrLst>
              </dgm:if>
              <dgm:else name="Name27">
                <dgm:constrLst>
                  <dgm:constr type="h" refType="w" op="equ" fact="0.4"/>
                  <dgm:constr type="tMarg" refType="primFontSz" fact="0.105"/>
                  <dgm:constr type="bMarg" refType="primFontSz" fact="0.105"/>
                  <dgm:constr type="lMarg" refType="primFontSz" fact="0.105"/>
                  <dgm:constr type="rMarg" refType="primFontSz" fact="0.315"/>
                </dgm:constrLst>
              </dgm:else>
            </dgm:choose>
            <dgm:ruleLst>
              <dgm:rule type="primFontSz" val="5" fact="NaN" max="NaN"/>
            </dgm:ruleLst>
          </dgm:layoutNode>
          <dgm:forEach name="Name28" axis="followSib" ptType="sibTrans" cnt="1">
            <dgm:layoutNode name="parTxOnlySpace">
              <dgm:alg type="sp"/>
              <dgm:shape xmlns:r="http://schemas.openxmlformats.org/officeDocument/2006/relationships" r:blip="">
                <dgm:adjLst/>
              </dgm:shape>
              <dgm:presOf/>
              <dgm:constrLst/>
              <dgm:ruleLst/>
            </dgm:layoutNode>
          </dgm:forEach>
        </dgm:forEach>
      </dgm:else>
    </dgm:choose>
  </dgm:layoutNode>
</dgm:layoutDef>
</file>

<file path=xl/diagrams/layout2.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8" Type="http://schemas.openxmlformats.org/officeDocument/2006/relationships/diagramQuickStyle" Target="../diagrams/quickStyle2.xml"/><Relationship Id="rId3" Type="http://schemas.openxmlformats.org/officeDocument/2006/relationships/diagramQuickStyle" Target="../diagrams/quickStyle1.xml"/><Relationship Id="rId7" Type="http://schemas.openxmlformats.org/officeDocument/2006/relationships/diagramLayout" Target="../diagrams/layout2.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diagramData" Target="../diagrams/data2.xml"/><Relationship Id="rId11" Type="http://schemas.openxmlformats.org/officeDocument/2006/relationships/image" Target="../media/image1.png"/><Relationship Id="rId5" Type="http://schemas.microsoft.com/office/2007/relationships/diagramDrawing" Target="../diagrams/drawing1.xml"/><Relationship Id="rId10" Type="http://schemas.microsoft.com/office/2007/relationships/diagramDrawing" Target="../diagrams/drawing2.xml"/><Relationship Id="rId4" Type="http://schemas.openxmlformats.org/officeDocument/2006/relationships/diagramColors" Target="../diagrams/colors1.xml"/><Relationship Id="rId9" Type="http://schemas.openxmlformats.org/officeDocument/2006/relationships/diagramColors" Target="../diagrams/colors2.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18</xdr:col>
      <xdr:colOff>576262</xdr:colOff>
      <xdr:row>26</xdr:row>
      <xdr:rowOff>88901</xdr:rowOff>
    </xdr:from>
    <xdr:to>
      <xdr:col>26</xdr:col>
      <xdr:colOff>455756</xdr:colOff>
      <xdr:row>36</xdr:row>
      <xdr:rowOff>51379</xdr:rowOff>
    </xdr:to>
    <xdr:graphicFrame macro="">
      <xdr:nvGraphicFramePr>
        <xdr:cNvPr id="3" name="Diagram 2">
          <a:extLst>
            <a:ext uri="{FF2B5EF4-FFF2-40B4-BE49-F238E27FC236}">
              <a16:creationId xmlns:a16="http://schemas.microsoft.com/office/drawing/2014/main" id="{82BD13AB-F051-FB05-39AA-C5CD24592364}"/>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9</xdr:col>
      <xdr:colOff>2825751</xdr:colOff>
      <xdr:row>0</xdr:row>
      <xdr:rowOff>375443</xdr:rowOff>
    </xdr:from>
    <xdr:to>
      <xdr:col>29</xdr:col>
      <xdr:colOff>60326</xdr:colOff>
      <xdr:row>27</xdr:row>
      <xdr:rowOff>0</xdr:rowOff>
    </xdr:to>
    <xdr:graphicFrame macro="">
      <xdr:nvGraphicFramePr>
        <xdr:cNvPr id="2" name="Diagram 1">
          <a:extLst>
            <a:ext uri="{FF2B5EF4-FFF2-40B4-BE49-F238E27FC236}">
              <a16:creationId xmlns:a16="http://schemas.microsoft.com/office/drawing/2014/main" id="{7F44BB73-D492-CECA-3B4B-C8747C8BD0F6}"/>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 r:lo="rId7" r:qs="rId8" r:cs="rId9"/>
        </a:graphicData>
      </a:graphic>
    </xdr:graphicFrame>
    <xdr:clientData/>
  </xdr:twoCellAnchor>
  <xdr:twoCellAnchor>
    <xdr:from>
      <xdr:col>11</xdr:col>
      <xdr:colOff>63500</xdr:colOff>
      <xdr:row>28</xdr:row>
      <xdr:rowOff>218014</xdr:rowOff>
    </xdr:from>
    <xdr:to>
      <xdr:col>15</xdr:col>
      <xdr:colOff>148696</xdr:colOff>
      <xdr:row>47</xdr:row>
      <xdr:rowOff>134408</xdr:rowOff>
    </xdr:to>
    <xdr:sp macro="" textlink="">
      <xdr:nvSpPr>
        <xdr:cNvPr id="4" name="TextBox 3">
          <a:extLst>
            <a:ext uri="{FF2B5EF4-FFF2-40B4-BE49-F238E27FC236}">
              <a16:creationId xmlns:a16="http://schemas.microsoft.com/office/drawing/2014/main" id="{A8328ECA-0A01-59EC-2D25-A0F9530809E8}"/>
            </a:ext>
          </a:extLst>
        </xdr:cNvPr>
        <xdr:cNvSpPr txBox="1"/>
      </xdr:nvSpPr>
      <xdr:spPr>
        <a:xfrm>
          <a:off x="23971250" y="5488514"/>
          <a:ext cx="2582863" cy="38533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4</a:t>
          </a:r>
          <a:r>
            <a:rPr lang="en-US" sz="1100" b="1" baseline="0">
              <a:solidFill>
                <a:srgbClr val="FF0000"/>
              </a:solidFill>
            </a:rPr>
            <a:t> Tier Plan Cascade</a:t>
          </a:r>
        </a:p>
        <a:p>
          <a:r>
            <a:rPr lang="en-US" sz="1100" baseline="0"/>
            <a:t>1. Focus Area: Includes council description from retreat (as appropriate)</a:t>
          </a:r>
        </a:p>
        <a:p>
          <a:r>
            <a:rPr lang="en-US" sz="1100" baseline="0"/>
            <a:t>2. Objective: Includes description crafted in this document.</a:t>
          </a:r>
        </a:p>
        <a:p>
          <a:r>
            <a:rPr lang="en-US" sz="1100" baseline="0"/>
            <a:t>3. Strategy: May want to create a description for why this is important to the organization's success and achievement of goal (KFA) but it isn't necessary. </a:t>
          </a:r>
        </a:p>
        <a:p>
          <a:r>
            <a:rPr lang="en-US" sz="1100" baseline="0"/>
            <a:t>4. Initiative: these detail </a:t>
          </a:r>
          <a:r>
            <a:rPr lang="en-US" sz="1100" u="sng" baseline="0"/>
            <a:t>the specific work </a:t>
          </a:r>
          <a:r>
            <a:rPr lang="en-US" sz="1100" baseline="0"/>
            <a:t>being done by the department and will allow for greater detail to be captured and for progress to be shown. Whereas most strategies are ongoing, these will have a start and end dates. Internally, staff will see the checklist (</a:t>
          </a:r>
          <a:r>
            <a:rPr lang="en-US" sz="1100" u="sng" baseline="0"/>
            <a:t>milestones</a:t>
          </a:r>
          <a:r>
            <a:rPr lang="en-US" sz="1100" baseline="0"/>
            <a:t>) and all written updates. Include the what and why (benefit) in a description for inclusion on reports and dashboard.</a:t>
          </a:r>
        </a:p>
      </xdr:txBody>
    </xdr:sp>
    <xdr:clientData/>
  </xdr:twoCellAnchor>
  <xdr:twoCellAnchor>
    <xdr:from>
      <xdr:col>2</xdr:col>
      <xdr:colOff>465666</xdr:colOff>
      <xdr:row>5</xdr:row>
      <xdr:rowOff>10583</xdr:rowOff>
    </xdr:from>
    <xdr:to>
      <xdr:col>2</xdr:col>
      <xdr:colOff>476250</xdr:colOff>
      <xdr:row>10</xdr:row>
      <xdr:rowOff>31750</xdr:rowOff>
    </xdr:to>
    <xdr:cxnSp macro="">
      <xdr:nvCxnSpPr>
        <xdr:cNvPr id="6" name="Straight Arrow Connector 5">
          <a:extLst>
            <a:ext uri="{FF2B5EF4-FFF2-40B4-BE49-F238E27FC236}">
              <a16:creationId xmlns:a16="http://schemas.microsoft.com/office/drawing/2014/main" id="{4939F1F2-C43E-19AE-E9D6-F0597F03FE5B}"/>
            </a:ext>
          </a:extLst>
        </xdr:cNvPr>
        <xdr:cNvCxnSpPr/>
      </xdr:nvCxnSpPr>
      <xdr:spPr>
        <a:xfrm>
          <a:off x="8519583" y="1873250"/>
          <a:ext cx="10584" cy="12382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426508</xdr:colOff>
      <xdr:row>143</xdr:row>
      <xdr:rowOff>7408</xdr:rowOff>
    </xdr:from>
    <xdr:to>
      <xdr:col>2</xdr:col>
      <xdr:colOff>433916</xdr:colOff>
      <xdr:row>146</xdr:row>
      <xdr:rowOff>31750</xdr:rowOff>
    </xdr:to>
    <xdr:cxnSp macro="">
      <xdr:nvCxnSpPr>
        <xdr:cNvPr id="8" name="Straight Arrow Connector 7">
          <a:extLst>
            <a:ext uri="{FF2B5EF4-FFF2-40B4-BE49-F238E27FC236}">
              <a16:creationId xmlns:a16="http://schemas.microsoft.com/office/drawing/2014/main" id="{3CAC40FA-8C62-672D-EF42-2AFDF6569C6E}"/>
            </a:ext>
          </a:extLst>
        </xdr:cNvPr>
        <xdr:cNvCxnSpPr/>
      </xdr:nvCxnSpPr>
      <xdr:spPr>
        <a:xfrm>
          <a:off x="8480425" y="28762325"/>
          <a:ext cx="7408" cy="118850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402166</xdr:colOff>
      <xdr:row>133</xdr:row>
      <xdr:rowOff>10583</xdr:rowOff>
    </xdr:from>
    <xdr:to>
      <xdr:col>2</xdr:col>
      <xdr:colOff>412750</xdr:colOff>
      <xdr:row>136</xdr:row>
      <xdr:rowOff>0</xdr:rowOff>
    </xdr:to>
    <xdr:cxnSp macro="">
      <xdr:nvCxnSpPr>
        <xdr:cNvPr id="11" name="Straight Arrow Connector 10">
          <a:extLst>
            <a:ext uri="{FF2B5EF4-FFF2-40B4-BE49-F238E27FC236}">
              <a16:creationId xmlns:a16="http://schemas.microsoft.com/office/drawing/2014/main" id="{CB031F1F-9566-BC4E-711E-058ABC6ED9B6}"/>
            </a:ext>
          </a:extLst>
        </xdr:cNvPr>
        <xdr:cNvCxnSpPr/>
      </xdr:nvCxnSpPr>
      <xdr:spPr>
        <a:xfrm flipH="1">
          <a:off x="8456083" y="26077333"/>
          <a:ext cx="10584" cy="74083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444500</xdr:colOff>
      <xdr:row>159</xdr:row>
      <xdr:rowOff>232833</xdr:rowOff>
    </xdr:from>
    <xdr:to>
      <xdr:col>2</xdr:col>
      <xdr:colOff>455083</xdr:colOff>
      <xdr:row>163</xdr:row>
      <xdr:rowOff>10584</xdr:rowOff>
    </xdr:to>
    <xdr:cxnSp macro="">
      <xdr:nvCxnSpPr>
        <xdr:cNvPr id="13" name="Straight Arrow Connector 12">
          <a:extLst>
            <a:ext uri="{FF2B5EF4-FFF2-40B4-BE49-F238E27FC236}">
              <a16:creationId xmlns:a16="http://schemas.microsoft.com/office/drawing/2014/main" id="{C2202F89-2C3E-B9F0-5B16-66F5F4BBA436}"/>
            </a:ext>
          </a:extLst>
        </xdr:cNvPr>
        <xdr:cNvCxnSpPr/>
      </xdr:nvCxnSpPr>
      <xdr:spPr>
        <a:xfrm flipH="1">
          <a:off x="8498417" y="33464500"/>
          <a:ext cx="10583" cy="75141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465666</xdr:colOff>
      <xdr:row>149</xdr:row>
      <xdr:rowOff>10583</xdr:rowOff>
    </xdr:from>
    <xdr:to>
      <xdr:col>2</xdr:col>
      <xdr:colOff>476250</xdr:colOff>
      <xdr:row>153</xdr:row>
      <xdr:rowOff>21167</xdr:rowOff>
    </xdr:to>
    <xdr:cxnSp macro="">
      <xdr:nvCxnSpPr>
        <xdr:cNvPr id="15" name="Straight Arrow Connector 14">
          <a:extLst>
            <a:ext uri="{FF2B5EF4-FFF2-40B4-BE49-F238E27FC236}">
              <a16:creationId xmlns:a16="http://schemas.microsoft.com/office/drawing/2014/main" id="{B3D40F95-7392-064D-2507-1971A514DF22}"/>
            </a:ext>
          </a:extLst>
        </xdr:cNvPr>
        <xdr:cNvCxnSpPr/>
      </xdr:nvCxnSpPr>
      <xdr:spPr>
        <a:xfrm flipH="1">
          <a:off x="8519583" y="33559750"/>
          <a:ext cx="10584" cy="9842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17</xdr:col>
      <xdr:colOff>190499</xdr:colOff>
      <xdr:row>36</xdr:row>
      <xdr:rowOff>74082</xdr:rowOff>
    </xdr:from>
    <xdr:to>
      <xdr:col>28</xdr:col>
      <xdr:colOff>400239</xdr:colOff>
      <xdr:row>43</xdr:row>
      <xdr:rowOff>170166</xdr:rowOff>
    </xdr:to>
    <xdr:pic>
      <xdr:nvPicPr>
        <xdr:cNvPr id="5" name="Picture 4">
          <a:extLst>
            <a:ext uri="{FF2B5EF4-FFF2-40B4-BE49-F238E27FC236}">
              <a16:creationId xmlns:a16="http://schemas.microsoft.com/office/drawing/2014/main" id="{95FCA6DB-E4F3-AE21-87A9-66085ED087EB}"/>
            </a:ext>
          </a:extLst>
        </xdr:cNvPr>
        <xdr:cNvPicPr>
          <a:picLocks noChangeAspect="1"/>
        </xdr:cNvPicPr>
      </xdr:nvPicPr>
      <xdr:blipFill>
        <a:blip xmlns:r="http://schemas.openxmlformats.org/officeDocument/2006/relationships" r:embed="rId11"/>
        <a:stretch>
          <a:fillRect/>
        </a:stretch>
      </xdr:blipFill>
      <xdr:spPr>
        <a:xfrm>
          <a:off x="28151666" y="7556499"/>
          <a:ext cx="6961905" cy="18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269874</xdr:colOff>
      <xdr:row>8</xdr:row>
      <xdr:rowOff>177169</xdr:rowOff>
    </xdr:from>
    <xdr:to>
      <xdr:col>23</xdr:col>
      <xdr:colOff>247838</xdr:colOff>
      <xdr:row>16</xdr:row>
      <xdr:rowOff>114602</xdr:rowOff>
    </xdr:to>
    <xdr:pic>
      <xdr:nvPicPr>
        <xdr:cNvPr id="2" name="Picture 1">
          <a:extLst>
            <a:ext uri="{FF2B5EF4-FFF2-40B4-BE49-F238E27FC236}">
              <a16:creationId xmlns:a16="http://schemas.microsoft.com/office/drawing/2014/main" id="{72CC94FF-F7B5-4F61-97B5-27F3E1964AAE}"/>
            </a:ext>
          </a:extLst>
        </xdr:cNvPr>
        <xdr:cNvPicPr>
          <a:picLocks noChangeAspect="1"/>
        </xdr:cNvPicPr>
      </xdr:nvPicPr>
      <xdr:blipFill>
        <a:blip xmlns:r="http://schemas.openxmlformats.org/officeDocument/2006/relationships" r:embed="rId1"/>
        <a:stretch>
          <a:fillRect/>
        </a:stretch>
      </xdr:blipFill>
      <xdr:spPr>
        <a:xfrm>
          <a:off x="17291049" y="2358394"/>
          <a:ext cx="5207189" cy="146143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201611</xdr:colOff>
      <xdr:row>3</xdr:row>
      <xdr:rowOff>100968</xdr:rowOff>
    </xdr:from>
    <xdr:to>
      <xdr:col>19</xdr:col>
      <xdr:colOff>2600045</xdr:colOff>
      <xdr:row>8</xdr:row>
      <xdr:rowOff>120952</xdr:rowOff>
    </xdr:to>
    <xdr:pic>
      <xdr:nvPicPr>
        <xdr:cNvPr id="10" name="Picture 9">
          <a:extLst>
            <a:ext uri="{FF2B5EF4-FFF2-40B4-BE49-F238E27FC236}">
              <a16:creationId xmlns:a16="http://schemas.microsoft.com/office/drawing/2014/main" id="{66EC6E06-BE51-4F78-8548-86EBED1300C5}"/>
            </a:ext>
          </a:extLst>
        </xdr:cNvPr>
        <xdr:cNvPicPr>
          <a:picLocks noChangeAspect="1"/>
        </xdr:cNvPicPr>
      </xdr:nvPicPr>
      <xdr:blipFill>
        <a:blip xmlns:r="http://schemas.openxmlformats.org/officeDocument/2006/relationships" r:embed="rId1"/>
        <a:stretch>
          <a:fillRect/>
        </a:stretch>
      </xdr:blipFill>
      <xdr:spPr>
        <a:xfrm>
          <a:off x="18029236" y="982031"/>
          <a:ext cx="5478652" cy="1391583"/>
        </a:xfrm>
        <a:prstGeom prst="rect">
          <a:avLst/>
        </a:prstGeom>
      </xdr:spPr>
    </xdr:pic>
    <xdr:clientData/>
  </xdr:twoCellAnchor>
  <xdr:twoCellAnchor>
    <xdr:from>
      <xdr:col>4</xdr:col>
      <xdr:colOff>126711</xdr:colOff>
      <xdr:row>936</xdr:row>
      <xdr:rowOff>95251</xdr:rowOff>
    </xdr:from>
    <xdr:to>
      <xdr:col>7</xdr:col>
      <xdr:colOff>268432</xdr:colOff>
      <xdr:row>939</xdr:row>
      <xdr:rowOff>164524</xdr:rowOff>
    </xdr:to>
    <xdr:sp macro="" textlink="">
      <xdr:nvSpPr>
        <xdr:cNvPr id="5" name="TextBox 4">
          <a:extLst>
            <a:ext uri="{FF2B5EF4-FFF2-40B4-BE49-F238E27FC236}">
              <a16:creationId xmlns:a16="http://schemas.microsoft.com/office/drawing/2014/main" id="{ADD8B529-1269-D016-43AD-BEE39BD6343A}"/>
            </a:ext>
          </a:extLst>
        </xdr:cNvPr>
        <xdr:cNvSpPr txBox="1"/>
      </xdr:nvSpPr>
      <xdr:spPr>
        <a:xfrm>
          <a:off x="6794211" y="202328319"/>
          <a:ext cx="2263198" cy="8052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rgbClr val="C00000"/>
              </a:solidFill>
            </a:rPr>
            <a:t>DO</a:t>
          </a:r>
          <a:r>
            <a:rPr lang="en-US" sz="1100" b="1" baseline="0">
              <a:solidFill>
                <a:srgbClr val="C00000"/>
              </a:solidFill>
            </a:rPr>
            <a:t> NOT USE THIS INITIATIVE</a:t>
          </a:r>
        </a:p>
        <a:p>
          <a:pPr algn="ctr"/>
          <a:r>
            <a:rPr lang="en-US" sz="1100" b="1" baseline="0">
              <a:solidFill>
                <a:srgbClr val="C00000"/>
              </a:solidFill>
            </a:rPr>
            <a:t>CREATE TAG, REPORT, AND (EVENTUALLY) PLAN CASCADE TO TRACK AND REPORT PROGRESS</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201611</xdr:colOff>
      <xdr:row>3</xdr:row>
      <xdr:rowOff>100968</xdr:rowOff>
    </xdr:from>
    <xdr:to>
      <xdr:col>14</xdr:col>
      <xdr:colOff>2603221</xdr:colOff>
      <xdr:row>6</xdr:row>
      <xdr:rowOff>478139</xdr:rowOff>
    </xdr:to>
    <xdr:pic>
      <xdr:nvPicPr>
        <xdr:cNvPr id="2" name="Picture 1">
          <a:extLst>
            <a:ext uri="{FF2B5EF4-FFF2-40B4-BE49-F238E27FC236}">
              <a16:creationId xmlns:a16="http://schemas.microsoft.com/office/drawing/2014/main" id="{87B67D04-EA2B-43DC-85C1-A4306270BFE0}"/>
            </a:ext>
          </a:extLst>
        </xdr:cNvPr>
        <xdr:cNvPicPr>
          <a:picLocks noChangeAspect="1"/>
        </xdr:cNvPicPr>
      </xdr:nvPicPr>
      <xdr:blipFill>
        <a:blip xmlns:r="http://schemas.openxmlformats.org/officeDocument/2006/relationships" r:embed="rId1"/>
        <a:stretch>
          <a:fillRect/>
        </a:stretch>
      </xdr:blipFill>
      <xdr:spPr>
        <a:xfrm>
          <a:off x="17648236" y="1228093"/>
          <a:ext cx="5452785" cy="1324908"/>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Adams, Ryan" id="{39558DA3-0C55-4B08-A661-4DAC465933D4}" userId="Ryan.Adams@cityofdenton.com" providerId="PeoplePicker"/>
  <person displayName="Packan, Gary R" id="{82A81ABE-75B6-4CCB-8FD4-037298E85D94}" userId="Gary.Packan@cityofdenton.com" providerId="PeoplePicker"/>
  <person displayName="Kaslik, Aimee" id="{609F180A-58A8-4DA3-AC9D-DD57B101CF05}" userId="Aimee.Kaslik@cityofdenton.com" providerId="PeoplePicker"/>
  <person displayName="Crain, Trevor D." id="{0D0173DA-0FA3-43D8-A99D-F35A4B52EC7C}" userId="Trevor.Crain@cityofdenton.com" providerId="PeoplePicker"/>
  <person displayName="Lutrick, Chris P" id="{14980D54-000C-44D5-A0A0-C110FA5F0E79}" userId="Chris.Lutrick@cityofdenton.com" providerId="PeoplePicker"/>
  <person displayName="Gange, Michael" id="{79C31B99-C0BC-4EFA-9788-706D4D3370C1}" userId="Michael.Gange@cityofdenton.com" providerId="PeoplePicker"/>
  <person displayName="Emerson, Wayne" id="{B0F4E4EC-72A1-4CF6-8B8D-DD67F59506BD}" userId="Wayne.Emerson@cityofdenton.com" providerId="PeoplePicker"/>
  <person displayName="Puente, Antonio" id="{E9B84771-298A-4826-894B-0E6B6D38EF6F}" userId="Antonio.Puente@cityofdenton.com" providerId="PeoplePicker"/>
  <person displayName="Kuechler, Sarah" id="{D95EC6CB-17C3-48EE-A54A-115CEBB9B057}" userId="Sarah.Kuechler@cityofdenton.com" providerId="PeoplePicker"/>
  <person displayName="Bourgeois, Brett" id="{EED1FBDC-AC13-4F8E-A647-3919AD56B8B6}" userId="Brett.Bourgeois@cityofdenton.com" providerId="PeoplePicker"/>
  <person displayName="Ogden, Cassandra" id="{6B91BE91-4A73-4FA8-9FDA-61EEAEB4D455}" userId="Cassandra.Ogden@cityofdenton.com" providerId="PeoplePicker"/>
  <person displayName="Diviney, Rebecca" id="{BC191A69-FF1F-4834-93DD-91F151F088D4}" userId="Rebecca.Diviney@cityofdenton.com" providerId="PeoplePicker"/>
  <person displayName="Naulty, Terry" id="{D900F74D-6896-40BA-8D1E-6EB851403E26}" userId="Terrance.Naulty@cityofdenton.com" providerId="PeoplePicker"/>
  <person displayName="Taylor, Christine C." id="{EDD8CD68-2117-4F8C-8EBF-4AA18E50BE44}" userId="Christine.Taylor@cityofdenton.com" providerId="PeoplePicker"/>
  <person displayName="Shepherd, Bill" id="{4A0989D3-1606-40BF-8723-8261921419A7}" userId="William.Shepherd@cityofdenton.com" providerId="PeoplePicker"/>
  <person displayName="Adams, Ryan" id="{EEB59CA2-5D4E-4406-81A2-BF5FF2AEF223}" userId="S::ryan.adams@cityofdenton.com::9a7b03ee-8341-44e9-8472-d9e284d65e64" providerId="AD"/>
  <person displayName="Packan, Gary R" id="{45656F94-4A2F-4AFD-BDA5-3B945E77D8D4}" userId="S::gary.packan@cityofdenton.com::be7c4311-8b4e-468d-bd29-2722f21cbb20" providerId="AD"/>
  <person displayName="Kaslik, Aimee" id="{E7DA88E0-FCBB-4E6A-9D55-7A5519844250}" userId="S::aimee.kaslik@cityofdenton.com::cd629235-2476-4f23-b9ec-fa6a0e2f4f03" providerId="AD"/>
  <person displayName="Gange, Michael" id="{0B0228A3-C889-4941-AA08-41007DF23CF0}" userId="S::michael.gange@cityofdenton.com::6a0608ce-933e-4f05-a5a9-bb5ceb600a09" providerId="AD"/>
  <person displayName="Puente, Antonio" id="{2613DA36-3C7F-4F38-823D-46D098D9A663}" userId="S::antonio.puente@cityofdenton.com::fb05c968-49d7-4a9d-85fa-0ddb2a43abfa" providerId="AD"/>
  <person displayName="Kuechler, Sarah" id="{2AD0F2A7-6C37-4CAD-8A96-2874A196FC1D}" userId="S::sarah.kuechler@cityofdenton.com::653dcc80-f23d-4668-873f-eac00c9a8dc1" providerId="AD"/>
  <person displayName="Ogden, Cassandra" id="{C4C7D886-C627-46F2-9F81-007948321C78}" userId="S::cassandra.ogden@cityofdenton.com::682a89b3-0579-4c29-b8fb-2053852fefdf" providerId="AD"/>
  <person displayName="Diviney, Rebecca" id="{35DC7A31-DB9F-4BA2-B48F-A419268DB02C}" userId="S::rebecca.diviney@cityofdenton.com::ea051d77-c06a-423b-88be-42bb98943fee" providerId="AD"/>
  <person displayName="Taylor, Christine C." id="{44AF62B0-CE6F-487E-AEB5-A43164A3B517}" userId="S::christine.taylor@cityofdenton.com::0c84d6ef-baf2-4f26-94d0-1f98cef5df2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2" dT="2022-09-19T21:12:49.56" personId="{E7DA88E0-FCBB-4E6A-9D55-7A5519844250}" id="{E426F6EC-3806-4E64-843A-63CCCAB5626F}">
    <text>Need to mark council priorities</text>
  </threadedComment>
  <threadedComment ref="B3" dT="2022-10-18T13:19:00.45" personId="{E7DA88E0-FCBB-4E6A-9D55-7A5519844250}" id="{FBDE7269-C40B-47BF-AC7B-BE49C7CE031D}">
    <text>BECOME AN EMPLOYER OF CHOICE through competitive compensation, robust benefits, growth opportunities, and a values-based organizational culture.</text>
  </threadedComment>
  <threadedComment ref="B36" dT="2022-10-18T13:19:23.05" personId="{E7DA88E0-FCBB-4E6A-9D55-7A5519844250}" id="{01043B76-0C17-4BA8-8A49-72E634EA33FB}">
    <text>ENSURE QUALITY OPERATIONS AND SERVICES that meet needs now and in the future by implementing leading-edge approaches.</text>
  </threadedComment>
  <threadedComment ref="B36" dT="2022-10-18T17:18:19.15" personId="{44AF62B0-CE6F-487E-AEB5-A43164A3B517}" id="{FB70F823-8FC4-4EB7-ACB4-964EBC7CB22D}" parentId="{01043B76-0C17-4BA8-8A49-72E634EA33FB}">
    <text>I like it!</text>
  </threadedComment>
  <threadedComment ref="B74" dT="2022-10-18T13:19:46.15" personId="{E7DA88E0-FCBB-4E6A-9D55-7A5519844250}" id="{E33705B3-F7D9-4CB2-BEEE-5E5FACF8FB44}">
    <text xml:space="preserve"> by leveraging partnerships to resolve critical issues.</text>
  </threadedComment>
  <threadedComment ref="B81" dT="2022-10-11T20:46:39.69" personId="{E7DA88E0-FCBB-4E6A-9D55-7A5519844250}" id="{33EE1A8A-4C50-42AC-B3A0-071BE7593ED3}">
    <text>Anything on this? Bang the Table (Discuss Denton)? Anything engagement related?</text>
  </threadedComment>
  <threadedComment ref="B83" dT="2022-09-27T19:39:05.29" personId="{44AF62B0-CE6F-487E-AEB5-A43164A3B517}" id="{FCF37829-468E-4D71-8AFF-8826FE8E9407}">
    <text xml:space="preserve">Lets remove this, and create a larger feedback item for city-wide I think Ryan and Stuart are moving forward with  Flashvote @Adams, Ryan </text>
    <mentions>
      <mention mentionpersonId="{39558DA3-0C55-4B08-A661-4DAC465933D4}" mentionId="{B9A3C82A-0558-4635-9704-0157BFE33EED}" startIndex="125" length="12"/>
    </mentions>
  </threadedComment>
  <threadedComment ref="B83" dT="2022-09-27T19:55:22.06" personId="{EEB59CA2-5D4E-4406-81A2-BF5FF2AEF223}" id="{6CE9C5B1-9468-4855-ADFA-49EBD35B7723}" parentId="{FCF37829-468E-4D71-8AFF-8826FE8E9407}">
    <text>Especially since this is open now and scheduled to be closed by end of year (leaving only results compiling to be done).</text>
  </threadedComment>
  <threadedComment ref="B83" dT="2022-09-27T19:56:09.71" personId="{EEB59CA2-5D4E-4406-81A2-BF5FF2AEF223}" id="{05B32C29-9471-46E9-80F2-D38B544DBFC8}" parentId="{FCF37829-468E-4D71-8AFF-8826FE8E9407}">
    <text>@Kaslik, Aimee  Jennifer is the point person on flashvote though MarComm will be greatley involved.</text>
    <mentions>
      <mention mentionpersonId="{609F180A-58A8-4DA3-AC9D-DD57B101CF05}" mentionId="{E4A9BA60-FF50-4B11-93C5-714EBC618FF8}" startIndex="0" length="14"/>
    </mentions>
  </threadedComment>
  <threadedComment ref="B83" dT="2022-09-27T20:00:38.76" personId="{E7DA88E0-FCBB-4E6A-9D55-7A5519844250}" id="{3E7CFB10-F789-4238-A9B2-BD35E27E508C}" parentId="{FCF37829-468E-4D71-8AFF-8826FE8E9407}">
    <text>Sounds good. Surveys are better centralized.</text>
  </threadedComment>
  <threadedComment ref="B86" dT="2022-10-11T21:13:14.06" personId="{E7DA88E0-FCBB-4E6A-9D55-7A5519844250}" id="{1F483DE3-A68C-47A6-85AB-6CB97CF56915}">
    <text>@Taylor, Christine C. I think it is odd that we don't really have a space for big CIP projects (like Bonnie Brae) but it may mean that we create a CIP Plan Cascade at some point to track projects and tell that story. Envisio is enhancing the system to make it work even better in managing CIP.</text>
    <mentions>
      <mention mentionpersonId="{EDD8CD68-2117-4F8C-8EBF-4AA18E50BE44}" mentionId="{295563E6-FBFD-40B5-803D-211EFF34CAD9}" startIndex="0" length="21"/>
    </mentions>
  </threadedComment>
  <threadedComment ref="B86" dT="2022-10-18T01:01:55.72" personId="{44AF62B0-CE6F-487E-AEB5-A43164A3B517}" id="{88907F38-6B39-467D-847B-D5566231EFE3}" parentId="{1F483DE3-A68C-47A6-85AB-6CB97CF56915}">
    <text xml:space="preserve">We have the Comprehensive Capital Plan, but we could pull the major ones out. I like that idea </text>
  </threadedComment>
  <threadedComment ref="B86" dT="2022-10-18T13:21:12.14" personId="{E7DA88E0-FCBB-4E6A-9D55-7A5519844250}" id="{B2ED8083-C476-4966-A2B8-63C7EA044714}" parentId="{1F483DE3-A68C-47A6-85AB-6CB97CF56915}">
    <text>DEVELOP LONG TERM STRATEGIES through the creation of infrastructure and financing plans.</text>
  </threadedComment>
  <threadedComment ref="B86" dT="2022-10-18T15:50:22.45" personId="{E7DA88E0-FCBB-4E6A-9D55-7A5519844250}" id="{09509DC9-B4DF-4A33-B02D-A6497130FA5E}" parentId="{1F483DE3-A68C-47A6-85AB-6CB97CF56915}">
    <text>@Taylor, Christine C. how about this and revised strategies instead of "Develop Long-Term Strategies" as the Objective</text>
    <mentions>
      <mention mentionpersonId="{EDD8CD68-2117-4F8C-8EBF-4AA18E50BE44}" mentionId="{DA82FEAF-3EFB-48DD-8F91-C48265FFA49F}" startIndex="0" length="21"/>
    </mentions>
  </threadedComment>
  <threadedComment ref="B86" dT="2022-10-18T17:28:53.58" personId="{44AF62B0-CE6F-487E-AEB5-A43164A3B517}" id="{6B273DAB-DCB3-4E3E-AE0C-8F5E966CAF7C}" parentId="{1F483DE3-A68C-47A6-85AB-6CB97CF56915}">
    <text xml:space="preserve">Im good with that! @Kaslik, Aimee 
</text>
    <mentions>
      <mention mentionpersonId="{609F180A-58A8-4DA3-AC9D-DD57B101CF05}" mentionId="{0B2913DC-1B30-4A7F-9A99-0A08FC885CFE}" startIndex="19" length="14"/>
    </mentions>
  </threadedComment>
  <threadedComment ref="B90" dT="2022-10-11T20:38:47.76" personId="{E7DA88E0-FCBB-4E6A-9D55-7A5519844250}" id="{EC404459-C082-4217-9F80-9CAE31E48D50}">
    <text>What is missing? We have LOTS of plans activated across the organization.</text>
  </threadedComment>
  <threadedComment ref="B90" dT="2022-10-11T20:56:56.67" personId="{E7DA88E0-FCBB-4E6A-9D55-7A5519844250}" id="{33EDF8B4-8E03-4D0C-B237-A17DE51B1F0C}" parentId="{EC404459-C082-4217-9F80-9CAE31E48D50}">
    <text>@Taylor, Christine C. why does this one go here vs. under infrastructure?</text>
    <mentions>
      <mention mentionpersonId="{EDD8CD68-2117-4F8C-8EBF-4AA18E50BE44}" mentionId="{85C3F9EF-8AF4-4E27-870A-76A6C83BF835}" startIndex="0" length="21"/>
    </mentions>
  </threadedComment>
  <threadedComment ref="B90" dT="2022-10-18T01:04:02.16" personId="{44AF62B0-CE6F-487E-AEB5-A43164A3B517}" id="{B203EE06-A096-4E83-A40D-AD9E4187858B}" parentId="{EC404459-C082-4217-9F80-9CAE31E48D50}">
    <text xml:space="preserve">I think I was thinking of infrastructure in relation to roads, water, etc. the facility master plan is internal to our service buildings. Let me know what you think </text>
  </threadedComment>
  <threadedComment ref="B90" dT="2022-10-18T13:18:02.23" personId="{E7DA88E0-FCBB-4E6A-9D55-7A5519844250}" id="{B0F257FE-5E83-49F8-BCE8-D7F52A2D80DE}" parentId="{EC404459-C082-4217-9F80-9CAE31E48D50}">
    <text xml:space="preserve">Those area all under "Enhance Infrastructure and Mobility" I think this one can move there and we delete this as a strategy here. @Taylor, Christine C. </text>
    <mentions>
      <mention mentionpersonId="{EDD8CD68-2117-4F8C-8EBF-4AA18E50BE44}" mentionId="{2D5A8A9B-0E64-4C98-BC45-BFC9E51C8CFA}" startIndex="130" length="21"/>
    </mentions>
  </threadedComment>
  <threadedComment ref="B90" dT="2022-10-18T13:20:56.53" personId="{44AF62B0-CE6F-487E-AEB5-A43164A3B517}" id="{A2990AAC-2E8E-404D-94AF-6F272B6DF9D3}" parentId="{EC404459-C082-4217-9F80-9CAE31E48D50}">
    <text xml:space="preserve">@Kaslik, Aimee  sounds good!
</text>
    <mentions>
      <mention mentionpersonId="{609F180A-58A8-4DA3-AC9D-DD57B101CF05}" mentionId="{0DCBEE5A-3987-4651-9D44-0695303FE16E}" startIndex="0" length="14"/>
    </mentions>
  </threadedComment>
  <threadedComment ref="B91" dT="2022-10-18T17:28:52.14" personId="{E7DA88E0-FCBB-4E6A-9D55-7A5519844250}" id="{9B43214E-69A2-4CC3-932B-8F2B1FC5F769}">
    <text>@Taylor, Christine C. Didn't realize we don't have one yet. Hmm. Need to rethink Objective then….which how just reads "a". Not sure what happened.</text>
    <mentions>
      <mention mentionpersonId="{EDD8CD68-2117-4F8C-8EBF-4AA18E50BE44}" mentionId="{63DBC7E2-3751-4BDF-B703-A7210AA2AA29}" startIndex="0" length="21"/>
    </mentions>
  </threadedComment>
  <threadedComment ref="B91" dT="2022-10-18T17:31:47.89" personId="{44AF62B0-CE6F-487E-AEB5-A43164A3B517}" id="{467BB241-7667-449A-9DC4-D2913BA74FB9}" parentId="{9B43214E-69A2-4CC3-932B-8F2B1FC5F769}">
    <text xml:space="preserve">Maybe its expand, this was the first year that we had one
</text>
  </threadedComment>
  <threadedComment ref="B97" dT="2022-10-18T14:33:26.77" personId="{E7DA88E0-FCBB-4E6A-9D55-7A5519844250}" id="{664387EA-BF10-4C90-8ADD-E50F3C44A2F3}">
    <text>@Taylor, Christine C. added per council priorities</text>
    <mentions>
      <mention mentionpersonId="{EDD8CD68-2117-4F8C-8EBF-4AA18E50BE44}" mentionId="{FB1F4B26-62CB-4DBE-BBE5-AF86E03EAA33}" startIndex="0" length="21"/>
    </mentions>
  </threadedComment>
  <threadedComment ref="B97" dT="2022-10-18T14:39:58.16" personId="{44AF62B0-CE6F-487E-AEB5-A43164A3B517}" id="{4D46CB7D-75F2-4144-A0E2-88440F0063E8}" parentId="{664387EA-BF10-4C90-8ADD-E50F3C44A2F3}">
    <text>What about the bond program development</text>
  </threadedComment>
  <threadedComment ref="B97" dT="2022-10-18T15:11:09.02" personId="{E7DA88E0-FCBB-4E6A-9D55-7A5519844250}" id="{327D3B22-02F2-498E-A325-8EE0C8E05A74}" parentId="{664387EA-BF10-4C90-8ADD-E50F3C44A2F3}">
    <text>@Taylor, Christine C. see below</text>
    <mentions>
      <mention mentionpersonId="{EDD8CD68-2117-4F8C-8EBF-4AA18E50BE44}" mentionId="{5C01F7C1-AC0D-4381-A871-D740AA45F4AB}" startIndex="0" length="21"/>
    </mentions>
  </threadedComment>
  <threadedComment ref="B98" dT="2022-10-18T15:10:58.87" personId="{E7DA88E0-FCBB-4E6A-9D55-7A5519844250}" id="{DDFB0C34-AF12-4E74-8934-2FDB1C0BE5EA}">
    <text>@Taylor, Christine C. added and makes me feel MUCH better. We can either capture key projects here and/or launch dashboard of entire CIP Program Plan</text>
    <mentions>
      <mention mentionpersonId="{EDD8CD68-2117-4F8C-8EBF-4AA18E50BE44}" mentionId="{2958C9BB-7218-4460-8D9A-6D1299955009}" startIndex="0" length="21"/>
    </mentions>
  </threadedComment>
  <threadedComment ref="B98" dT="2022-10-18T17:31:50.97" personId="{E7DA88E0-FCBB-4E6A-9D55-7A5519844250}" id="{5CCD58FE-E393-477D-AF4C-461DD5E0B215}" parentId="{DDFB0C34-AF12-4E74-8934-2FDB1C0BE5EA}">
    <text>@Taylor, Christine C. What if we swap this (Support Strategic Investment in City Infrastructure and Facilities) with Implement a Comprehensive Capital Plan given that the plan doesn't quite exist yet?</text>
    <mentions>
      <mention mentionpersonId="{EDD8CD68-2117-4F8C-8EBF-4AA18E50BE44}" mentionId="{13B6EC82-BF2C-45F9-AED0-EB23239AC9B3}" startIndex="0" length="21"/>
    </mentions>
  </threadedComment>
  <threadedComment ref="B110" dT="2022-10-18T13:21:59.57" personId="{E7DA88E0-FCBB-4E6A-9D55-7A5519844250}" id="{F7D401F6-2B16-4656-82A2-A36BB40F82C7}">
    <text>ENSURE A HIGH STANDARD OF DEVELOPMENT by evaluating standards and policies and effectively managing high-impact developments.</text>
  </threadedComment>
  <threadedComment ref="B123" dT="2022-09-26T16:21:02.22" personId="{E7DA88E0-FCBB-4E6A-9D55-7A5519844250}" id="{90EE7A98-AF31-4041-9CA8-CDFD61DC2721}">
    <text>HC Work Plan</text>
  </threadedComment>
  <threadedComment ref="B123" dT="2022-09-26T16:22:02.76" personId="{E7DA88E0-FCBB-4E6A-9D55-7A5519844250}" id="{623E7B37-4BCD-4050-987B-C55A93225C8E}" parentId="{90EE7A98-AF31-4041-9CA8-CDFD61DC2721}">
    <text>Multiple departments working on HC</text>
  </threadedComment>
  <threadedComment ref="B126" dT="2022-10-18T13:22:48.90" personId="{E7DA88E0-FCBB-4E6A-9D55-7A5519844250}" id="{79171143-F749-4E75-A8DC-55F061E4892C}">
    <text>GROW DENTON’S ECONOMIC VITALITY through supportive planning, adequate funding, and events and programming that encourage tourism.</text>
  </threadedComment>
  <threadedComment ref="B132" dT="2022-09-20T15:19:13.36" personId="{44AF62B0-CE6F-487E-AEB5-A43164A3B517}" id="{18317160-6A6C-496B-AF57-A5470568E1EB}">
    <text>@Ogden, Cassandra  what do you think about this for purchasing?</text>
    <mentions>
      <mention mentionpersonId="{6B91BE91-4A73-4FA8-9FDA-61EEAEB4D455}" mentionId="{15D8E77D-FDC5-435C-AA3A-EE09069FB2F4}" startIndex="0" length="17"/>
    </mentions>
  </threadedComment>
  <threadedComment ref="B132" dT="2022-09-20T15:36:16.45" personId="{C4C7D886-C627-46F2-9F81-007948321C78}" id="{1F34382B-9F99-4CC1-91A2-6EC3FDF93E20}" parentId="{18317160-6A6C-496B-AF57-A5470568E1EB}">
    <text xml:space="preserve">@Taylor, Christine C. I like it
</text>
    <mentions>
      <mention mentionpersonId="{EDD8CD68-2117-4F8C-8EBF-4AA18E50BE44}" mentionId="{F81D05AE-1BE4-41C9-83CD-AB296E1F52C5}" startIndex="0" length="21"/>
    </mentions>
  </threadedComment>
  <threadedComment ref="B138" dT="2022-10-18T13:23:17.65" personId="{E7DA88E0-FCBB-4E6A-9D55-7A5519844250}" id="{C5FC5493-A26C-4B23-A106-44EA1FADE14F}">
    <text>PROMOTE HOUSING AFFORDABILITY by removing barriers to homeownership and increasing affordable housing options.</text>
  </threadedComment>
  <threadedComment ref="B149" dT="2022-10-18T13:25:46.54" personId="{E7DA88E0-FCBB-4E6A-9D55-7A5519844250}" id="{55AFCE7F-F559-421E-875C-61D3E2E7C12D}">
    <text>@Taylor, Christine C.  NEW!!</text>
    <mentions>
      <mention mentionpersonId="{EDD8CD68-2117-4F8C-8EBF-4AA18E50BE44}" mentionId="{943D19E2-A329-4BDA-88E3-98FDF5038503}" startIndex="0" length="21"/>
    </mentions>
  </threadedComment>
  <threadedComment ref="B149" dT="2022-10-18T13:41:26.82" personId="{44AF62B0-CE6F-487E-AEB5-A43164A3B517}" id="{B6B99630-CBAC-4EA1-BAD9-CAD0611C7798}" parentId="{55AFCE7F-F559-421E-875C-61D3E2E7C12D}">
    <text>lOVE IT</text>
  </threadedComment>
  <threadedComment ref="B153" dT="2022-10-18T13:30:55.86" personId="{E7DA88E0-FCBB-4E6A-9D55-7A5519844250}" id="{388EC232-26A6-481A-8918-98DD10DFE5FC}">
    <text>Correct verb?</text>
  </threadedComment>
  <threadedComment ref="B156" dT="2022-10-18T13:33:25.82" personId="{E7DA88E0-FCBB-4E6A-9D55-7A5519844250}" id="{915493A3-804B-41AC-A34B-F58DE554F145}">
    <text>PRESERVE COMMUNITY CHARACTER AND IDENTITY by creating action plans targeting vulnerable neighborhoods, promoting a sense of community, and enhancing neighborhoods.</text>
  </threadedComment>
  <threadedComment ref="B166" dT="2022-09-19T15:50:26.32" personId="{E7DA88E0-FCBB-4E6A-9D55-7A5519844250}" id="{B48B73E1-E535-47F1-97BD-82FD3E105964}" done="1">
    <text>Already launched and operational</text>
  </threadedComment>
  <threadedComment ref="B168" dT="2022-10-18T13:33:30.95" personId="{E7DA88E0-FCBB-4E6A-9D55-7A5519844250}" id="{A4599E6C-75C7-4B4C-A537-5E8A8C0B1E60}">
    <text>STRENGTHEN COMMUNITY AMENITIES through long-terms planning that enhances service offerings.</text>
  </threadedComment>
  <threadedComment ref="B171" dT="2022-10-11T21:36:04.52" personId="{E7DA88E0-FCBB-4E6A-9D55-7A5519844250}" id="{305280B1-05F6-4E4E-A838-BBBB6431867F}">
    <text>@Taylor, Christine C. as there is no "Sound Governance" or "Fiscal Responsibility" KFA or objective...will this be focused on amenities or amenities and infrastructure?</text>
    <mentions>
      <mention mentionpersonId="{EDD8CD68-2117-4F8C-8EBF-4AA18E50BE44}" mentionId="{D6222C46-4324-4012-B8BE-AB090FA8E7D8}" startIndex="0" length="21"/>
    </mentions>
  </threadedComment>
  <threadedComment ref="B171" dT="2022-10-18T01:01:06.23" personId="{44AF62B0-CE6F-487E-AEB5-A43164A3B517}" id="{80BFEB67-5049-4BF0-83E0-C9080E1300E6}" parentId="{305280B1-05F6-4E4E-A838-BBBB6431867F}">
    <text>It will be focused on facilities</text>
  </threadedComment>
  <threadedComment ref="B175" dT="2022-09-20T15:17:01.53" personId="{44AF62B0-CE6F-487E-AEB5-A43164A3B517}" id="{DBE80681-22F3-4D03-8C75-3603223FAF63}">
    <text>@Gange, Michael will this be a larger project this year?</text>
    <mentions>
      <mention mentionpersonId="{79C31B99-C0BC-4EFA-9788-706D4D3370C1}" mentionId="{F14AC6AD-EAF4-4CB2-91EB-8F9080E44686}" startIndex="0" length="15"/>
    </mentions>
  </threadedComment>
  <threadedComment ref="B175" dT="2022-09-20T15:46:46.60" personId="{0B0228A3-C889-4941-AA08-41007DF23CF0}" id="{9BE835A5-DE88-45E6-9FC9-F386D22DFC26}" parentId="{DBE80681-22F3-4D03-8C75-3603223FAF63}">
    <text>Yes mam.  It's on my list to add it .. thanks for doing that.</text>
  </threadedComment>
  <threadedComment ref="B175" dT="2022-09-20T15:57:11.29" personId="{44AF62B0-CE6F-487E-AEB5-A43164A3B517}" id="{246164A5-68EF-4FA2-84AE-2903E1A8D3A6}" parentId="{DBE80681-22F3-4D03-8C75-3603223FAF63}">
    <text xml:space="preserve">no problem, I was getting confused if this is jsut a milestone as part of the simply sustainable framework or a separate plan  @Gange, Michael </text>
    <mentions>
      <mention mentionpersonId="{79C31B99-C0BC-4EFA-9788-706D4D3370C1}" mentionId="{BD3D62C0-350C-4B07-AA18-9B837199716A}" startIndex="127" length="15"/>
    </mentions>
  </threadedComment>
  <threadedComment ref="B180" dT="2022-09-27T19:35:05.55" personId="{44AF62B0-CE6F-487E-AEB5-A43164A3B517}" id="{5FA9F09C-9E9B-4B84-AA36-6674ABF5186C}">
    <text>This can be removed or added as a milestone under the combined parks item with the master planning efforts</text>
  </threadedComment>
  <threadedComment ref="B182" dT="2022-09-27T19:27:09.61" personId="{44AF62B0-CE6F-487E-AEB5-A43164A3B517}" id="{22B28838-BCBE-48BA-9C0F-22D49BD533EE}" done="1">
    <text>Same comment as above</text>
  </threadedComment>
  <threadedComment ref="B183" dT="2022-09-27T19:26:55.92" personId="{44AF62B0-CE6F-487E-AEB5-A43164A3B517}" id="{000ED626-A895-4E2A-89AD-E4A83E0EFDE8}" done="1">
    <text xml:space="preserve">I recommend - this be combined with all of the master plans and moved to Quality of Life or Long Term Planning </text>
  </threadedComment>
  <threadedComment ref="B184" dT="2022-10-11T21:50:42.57" personId="{E7DA88E0-FCBB-4E6A-9D55-7A5519844250}" id="{5268C7CD-BBE4-4C60-BAD1-1177803FF9C7}">
    <text>@Taylor, Christine C. I created this to fit Parks in. However, Code Enforcement (Community Services?) normally fits well into this space too. So, not sure if this is the best wording for Denton</text>
    <mentions>
      <mention mentionpersonId="{EDD8CD68-2117-4F8C-8EBF-4AA18E50BE44}" mentionId="{2CCDD8B2-C81A-428C-A5A1-D4AEC62524F1}" startIndex="0" length="21"/>
    </mentions>
  </threadedComment>
  <threadedComment ref="B193" dT="2022-10-11T21:53:00.53" personId="{E7DA88E0-FCBB-4E6A-9D55-7A5519844250}" id="{725CBCDA-6B7A-4AFB-9A86-078F16B485B7}">
    <text>@Taylor, Christine C. also new. Fits Parks and Library services well. Library may have something to add but it may be best to wait until they finish their strategic plan</text>
    <mentions>
      <mention mentionpersonId="{EDD8CD68-2117-4F8C-8EBF-4AA18E50BE44}" mentionId="{087783F8-32CE-4D7A-BEE6-9ADB78BA1B55}" startIndex="0" length="21"/>
    </mentions>
  </threadedComment>
  <threadedComment ref="B202" dT="2022-10-18T13:33:54.86" personId="{E7DA88E0-FCBB-4E6A-9D55-7A5519844250}" id="{A9F110C1-232C-4696-BE2D-1F7E5FE16C0A}">
    <text>ENHANCE SAFETY OF THE TRAVELING PUBLIC through targeted multimodal transportation strategies.</text>
  </threadedComment>
  <threadedComment ref="B204" dT="2022-10-11T22:01:22.83" personId="{E7DA88E0-FCBB-4E6A-9D55-7A5519844250}" id="{49C670BE-C39E-4E62-8314-F68C4C367105}">
    <text>@Taylor, Christine C. what about the mobility plan? I haven't seen it on this template but have heard it mentioned multiple times.</text>
    <mentions>
      <mention mentionpersonId="{EDD8CD68-2117-4F8C-8EBF-4AA18E50BE44}" mentionId="{CCAA7496-F239-49E5-AA45-01C816DAB5A9}" startIndex="0" length="21"/>
    </mentions>
  </threadedComment>
  <threadedComment ref="B212" dT="2022-10-18T13:34:24.12" personId="{E7DA88E0-FCBB-4E6A-9D55-7A5519844250}" id="{0D820230-C293-447A-B70E-219EFB6B7D00}">
    <text>BUILD PUBLIC SAFETY CAPACITY by addressing technology needs, resource allocation, and implementing best and leading practices.</text>
  </threadedComment>
  <threadedComment ref="B216" dT="2022-10-11T22:04:29.36" personId="{E7DA88E0-FCBB-4E6A-9D55-7A5519844250}" id="{95F2F1D1-8C26-415C-A062-176DF1920845}">
    <text>Should have more from PD on this topic</text>
  </threadedComment>
  <threadedComment ref="B225" dT="2022-10-18T13:35:00.84" personId="{E7DA88E0-FCBB-4E6A-9D55-7A5519844250}" id="{81E80828-861E-4815-88FE-0989E3582843}">
    <text>PRESERVE EXISTING RESOURCES through the effective management of natural resources.</text>
  </threadedComment>
  <threadedComment ref="B234" dT="2022-09-26T16:14:15.15" personId="{E7DA88E0-FCBB-4E6A-9D55-7A5519844250}" id="{104D103D-EA6E-4191-8586-D1FAB619CAB9}">
    <text>Does this tie to tree inventory</text>
  </threadedComment>
  <threadedComment ref="B237" dT="2022-10-18T13:35:19.71" personId="{E7DA88E0-FCBB-4E6A-9D55-7A5519844250}" id="{526F25A5-8C56-43BF-B7CC-98B38D5D0A3B}">
    <text>INCREASE ENVIRONMENTAL SUSTAINABILITY through the implementation of best practices and strategic approaches.</text>
  </threadedComment>
  <threadedComment ref="E256" dT="2022-09-27T14:42:00.99" personId="{E7DA88E0-FCBB-4E6A-9D55-7A5519844250}" id="{DF6D04EE-E058-4248-B3E2-0007230B1801}">
    <text>depends on potential construction start date for project, if economic and approved by Council</text>
  </threadedComment>
  <threadedComment ref="D260" dT="2022-09-27T15:20:49.01" personId="{E7DA88E0-FCBB-4E6A-9D55-7A5519844250}" id="{2255A486-B5FD-4B26-910B-8A6DBF5A64B7}">
    <text xml:space="preserve">Engineering and procurement underway. Awaiting results of ERCOT market design and Firm Fuel Reliability Service Auction to complete proforma </text>
  </threadedComment>
  <threadedComment ref="E260" dT="2022-09-27T15:21:15.58" personId="{E7DA88E0-FCBB-4E6A-9D55-7A5519844250}" id="{8F003F9F-9866-4D24-85C2-1CCF2BFCBE8A}">
    <text>Winterization complete by Winter 2023/2025. If alterative fuel supply deemed cost effective, engineering started in Q3 22, pipeline of onsite storage completed by summer 2025.</text>
  </threadedComment>
  <threadedComment ref="B267" dT="2022-10-11T22:13:52.68" personId="{E7DA88E0-FCBB-4E6A-9D55-7A5519844250}" id="{2816F0AA-DAFB-4D62-B64C-6A3AC5D8D94D}">
    <text>What are these dedicated for?</text>
  </threadedComment>
  <threadedComment ref="B268" dT="2022-10-19T02:46:42.10" personId="{44AF62B0-CE6F-487E-AEB5-A43164A3B517}" id="{AEA3858E-A517-4E1E-BA77-2E7085615A5A}">
    <text xml:space="preserve">@Kaslik, Aimee Cassey would like to include the major ARPA categories under the applicable focus areas </text>
    <mentions>
      <mention mentionpersonId="{609F180A-58A8-4DA3-AC9D-DD57B101CF05}" mentionId="{E9B695DA-83B5-4083-92DF-CAD86DB72684}" startIndex="0" length="14"/>
    </mentions>
  </threadedComment>
</ThreadedComments>
</file>

<file path=xl/threadedComments/threadedComment2.xml><?xml version="1.0" encoding="utf-8"?>
<ThreadedComments xmlns="http://schemas.microsoft.com/office/spreadsheetml/2018/threadedcomments" xmlns:x="http://schemas.openxmlformats.org/spreadsheetml/2006/main">
  <threadedComment ref="B681" dT="2022-10-18T13:35:00.84" personId="{E7DA88E0-FCBB-4E6A-9D55-7A5519844250}" id="{8013359D-3AC7-44D1-BF27-B4EDB476A40D}">
    <text>PRESERVE EXISTING RESOURCES through the effective management of natural resources.</text>
  </threadedComment>
</ThreadedComments>
</file>

<file path=xl/threadedComments/threadedComment3.xml><?xml version="1.0" encoding="utf-8"?>
<ThreadedComments xmlns="http://schemas.microsoft.com/office/spreadsheetml/2018/threadedcomments" xmlns:x="http://schemas.openxmlformats.org/spreadsheetml/2006/main">
  <threadedComment ref="M6" dT="2022-11-21T16:08:59.29" personId="{E7DA88E0-FCBB-4E6A-9D55-7A5519844250}" id="{3F3BA9DD-19A0-4474-941B-A5E27D9D47D6}" done="1">
    <text>@Kuechler, Sarah Just starting to review yours but that look great at first glance. I'm going to have the second person you list as the "Owner". You'll have access to everything. The "Owner" will be the person responsible for providing an update in the City's new software.</text>
    <mentions>
      <mention mentionpersonId="{D95EC6CB-17C3-48EE-A54A-115CEBB9B057}" mentionId="{9A949C4D-5E94-4862-8558-EFF3158FB2D0}" startIndex="0" length="16"/>
    </mentions>
  </threadedComment>
  <threadedComment ref="M6" dT="2022-11-21T19:36:51.33" personId="{2AD0F2A7-6C37-4CAD-8A96-2874A196FC1D}" id="{74C91058-6EDE-45C7-B5F3-BBADF5AB85CF}" parentId="{3F3BA9DD-19A0-4474-941B-A5E27D9D47D6}">
    <text>Got it. Ok sounds good, I wasn't sure about that. Since I'll still have access to everything, I can help provide updates as well</text>
  </threadedComment>
  <threadedComment ref="M6" dT="2022-11-21T20:22:19.71" personId="{E7DA88E0-FCBB-4E6A-9D55-7A5519844250}" id="{1A00F6DD-1A9F-4B16-B43F-C1CAFD71AD3D}" parentId="{3F3BA9DD-19A0-4474-941B-A5E27D9D47D6}">
    <text>@Kuechler, Sarah I'll make a note to set you up as a "Contributor" for all HR initiatives in the new software. Thanks!</text>
    <mentions>
      <mention mentionpersonId="{D95EC6CB-17C3-48EE-A54A-115CEBB9B057}" mentionId="{61C36C2D-AF7A-40F4-8018-8AE2BE713E5D}" startIndex="0" length="16"/>
    </mentions>
  </threadedComment>
  <threadedComment ref="M6" dT="2022-11-21T20:34:34.62" personId="{2AD0F2A7-6C37-4CAD-8A96-2874A196FC1D}" id="{62AB6005-4CB5-460E-A87E-BDE23B121368}" parentId="{3F3BA9DD-19A0-4474-941B-A5E27D9D47D6}">
    <text>thanks!</text>
  </threadedComment>
  <threadedComment ref="M154" dT="2022-11-23T16:00:58.89" personId="{C4C7D886-C627-46F2-9F81-007948321C78}" id="{8FAC2161-70D8-4562-9917-325A9E3425C4}">
    <text>@Kuechler, Sarah does this need to be someone from HR?</text>
    <mentions>
      <mention mentionpersonId="{D95EC6CB-17C3-48EE-A54A-115CEBB9B057}" mentionId="{6B24E04D-1DBB-44FE-B8C3-569ABB5D1736}" startIndex="0" length="16"/>
    </mentions>
  </threadedComment>
  <threadedComment ref="M154" dT="2022-11-23T16:32:31.14" personId="{2AD0F2A7-6C37-4CAD-8A96-2874A196FC1D}" id="{A465A90B-74D2-4067-8FAA-43B1D349D19B}" parentId="{8FAC2161-70D8-4562-9917-325A9E3425C4}">
    <text>Yes, I'll put my name back. When I entered the HR ones in, I had two names so I believe I had both mine and Chris' as this is a shared initiative (HR policies and all other policies). Aimee may have deleted off mine on accident. Thanks for letting me know!</text>
  </threadedComment>
  <threadedComment ref="M154" dT="2022-11-23T17:00:50.26" personId="{E7DA88E0-FCBB-4E6A-9D55-7A5519844250}" id="{4BBC558A-90C4-4554-B1A8-319769815D54}" parentId="{8FAC2161-70D8-4562-9917-325A9E3425C4}">
    <text>@Ogden, Cassandra @Kuechler, Sarah THANKS!</text>
    <mentions>
      <mention mentionpersonId="{6B91BE91-4A73-4FA8-9FDA-61EEAEB4D455}" mentionId="{9BC93471-AC74-4D6B-8F5E-F92AFDF42243}" startIndex="0" length="17"/>
      <mention mentionpersonId="{D95EC6CB-17C3-48EE-A54A-115CEBB9B057}" mentionId="{4A618063-0843-4F66-964A-3B3079BC2AB6}" startIndex="18" length="16"/>
    </mentions>
  </threadedComment>
  <threadedComment ref="C392" dT="2022-11-23T21:32:42.09" personId="{E7DA88E0-FCBB-4E6A-9D55-7A5519844250}" id="{625EC8DA-AD3F-402E-893A-4FF1CD3EA344}">
    <text>@Emerson, Wayne Do you have another place that you've been tracking components of the EDSP? Since the plan is a bit older, I'd love to be able to capture work that has already been done. It will help to show a greater level of completion. This could mean just adding these to the milestone list. I have questions on that as well since everything is marked complete (x) but at least the Catalyst Fund is not. Maybe we can catch up after Thanksgiving.</text>
    <mentions>
      <mention mentionpersonId="{B0F4E4EC-72A1-4CF6-8B8D-DD67F59506BD}" mentionId="{F21DD101-0E9A-4405-A3A7-09F5F5FF780B}" startIndex="0" length="15"/>
    </mentions>
  </threadedComment>
  <threadedComment ref="K392" dT="2022-11-23T21:33:23.34" personId="{E7DA88E0-FCBB-4E6A-9D55-7A5519844250}" id="{204C13D0-320C-46CE-B8D2-A4F6833D05C2}">
    <text>@Emerson, Wayne need weight of each after list is updated (if needed)</text>
    <mentions>
      <mention mentionpersonId="{B0F4E4EC-72A1-4CF6-8B8D-DD67F59506BD}" mentionId="{A3940139-1873-475E-A259-F5F9839E4D49}" startIndex="0" length="15"/>
    </mentions>
  </threadedComment>
  <threadedComment ref="B539" dT="2022-11-22T21:41:45.45" personId="{E7DA88E0-FCBB-4E6A-9D55-7A5519844250}" id="{AFC141A1-3525-45FD-AB55-BBA86E25D9A0}">
    <text>@Taylor, Christine C. If this is an already established program and it is ongoing….do we really have anything for this section. Are we missing something? Does this go away? I know my thoughts in general but I don't know about the significance of this program here so I'll defer.</text>
    <mentions>
      <mention mentionpersonId="{EDD8CD68-2117-4F8C-8EBF-4AA18E50BE44}" mentionId="{06CBF655-0770-4221-B440-83AEF02E839F}" startIndex="0" length="21"/>
    </mentions>
  </threadedComment>
  <threadedComment ref="B539" dT="2022-11-30T16:27:17.77" personId="{E7DA88E0-FCBB-4E6A-9D55-7A5519844250}" id="{DD1BC6B4-E47D-4D8C-A5AE-3E265FD5B02D}" parentId="{AFC141A1-3525-45FD-AB55-BBA86E25D9A0}">
    <text>@Taylor, Christine C.</text>
    <mentions>
      <mention mentionpersonId="{EDD8CD68-2117-4F8C-8EBF-4AA18E50BE44}" mentionId="{DB9D7946-35DF-4B25-9284-581F6B441202}" startIndex="0" length="21"/>
    </mentions>
  </threadedComment>
  <threadedComment ref="B544" dT="2022-11-22T19:38:49.57" personId="{E7DA88E0-FCBB-4E6A-9D55-7A5519844250}" id="{BE748D28-DE52-44E5-983D-396AA70011A5}" done="1">
    <text>@Taylor, Christine C. Thinking the master plans in this section need to move to 4.2.1.</text>
    <mentions>
      <mention mentionpersonId="{EDD8CD68-2117-4F8C-8EBF-4AA18E50BE44}" mentionId="{FDC579C3-E303-47EF-8477-2CB6E66648A7}" startIndex="0" length="21"/>
    </mentions>
  </threadedComment>
  <threadedComment ref="B544" dT="2022-11-22T19:41:14.34" personId="{44AF62B0-CE6F-487E-AEB5-A43164A3B517}" id="{F81D3B00-6CAA-4DD4-B389-58E257B3DB91}" parentId="{BE748D28-DE52-44E5-983D-396AA70011A5}">
    <text xml:space="preserve">@Kaslik, Aimee  I agree </text>
    <mentions>
      <mention mentionpersonId="{609F180A-58A8-4DA3-AC9D-DD57B101CF05}" mentionId="{583AAE26-0F2B-481A-9915-04001CA5CDA2}" startIndex="0" length="14"/>
    </mentions>
  </threadedComment>
  <threadedComment ref="B726" dT="2022-11-21T21:46:42.55" personId="{35DC7A31-DB9F-4BA2-B48F-A419268DB02C}" id="{AD5D48D6-C6AE-43E9-93AC-F83F76233FB1}">
    <text xml:space="preserve">@Taylor, Christine C. @Packan, Gary R this needs to include @Bourgeois, Brett and @Crain, Trevor D. </text>
    <mentions>
      <mention mentionpersonId="{EDD8CD68-2117-4F8C-8EBF-4AA18E50BE44}" mentionId="{46C9247A-F818-4346-AB14-9CE457B5DB2E}" startIndex="0" length="21"/>
      <mention mentionpersonId="{82A81ABE-75B6-4CCB-8FD4-037298E85D94}" mentionId="{7D805EA4-7882-442A-90D6-96873A830394}" startIndex="22" length="15"/>
      <mention mentionpersonId="{EED1FBDC-AC13-4F8E-A647-3919AD56B8B6}" mentionId="{49D1E414-78F1-446C-ACA7-0602F07084C8}" startIndex="60" length="17"/>
      <mention mentionpersonId="{0D0173DA-0FA3-43D8-A99D-F35A4B52EC7C}" mentionId="{20B0C138-9ABD-4338-B012-677A78FAC9CF}" startIndex="82" length="17"/>
    </mentions>
  </threadedComment>
  <threadedComment ref="B726" dT="2022-11-21T22:05:08.17" personId="{44AF62B0-CE6F-487E-AEB5-A43164A3B517}" id="{9010C16E-56C1-4762-8312-85245774DD7E}" parentId="{AD5D48D6-C6AE-43E9-93AC-F83F76233FB1}">
    <text xml:space="preserve">@Diviney, Rebecca only one person/department will be assigned to make the updates. Everyone listed above will be part of the ADA team. I don't have a preference on who makes the update, but for year 1, Craig had 25 out of the 29 projects. </text>
    <mentions>
      <mention mentionpersonId="{BC191A69-FF1F-4834-93DD-91F151F088D4}" mentionId="{58B9E60B-5991-441F-93FF-8623E022A3A2}" startIndex="0" length="17"/>
    </mentions>
  </threadedComment>
  <threadedComment ref="B726" dT="2022-11-21T22:05:49.49" personId="{44AF62B0-CE6F-487E-AEB5-A43164A3B517}" id="{495752E0-CE38-48B8-92E2-4916D141E405}" parentId="{AD5D48D6-C6AE-43E9-93AC-F83F76233FB1}">
    <text xml:space="preserve">@Diviney, Rebecca you can list them out, and Aimee will add everyone as contributors </text>
    <mentions>
      <mention mentionpersonId="{BC191A69-FF1F-4834-93DD-91F151F088D4}" mentionId="{5AE0289F-7C46-45E4-B155-7B57E077973B}" startIndex="0" length="17"/>
    </mentions>
  </threadedComment>
  <threadedComment ref="B726" dT="2022-11-22T15:11:39.57" personId="{35DC7A31-DB9F-4BA2-B48F-A419268DB02C}" id="{6A9928CE-01DE-45F9-8B41-76C991C42D2C}" parentId="{AD5D48D6-C6AE-43E9-93AC-F83F76233FB1}">
    <text xml:space="preserve">Perfect!
</text>
  </threadedComment>
  <threadedComment ref="K726" dT="2022-11-22T17:51:43.53" personId="{E7DA88E0-FCBB-4E6A-9D55-7A5519844250}" id="{7EA6A3BF-B2AC-4D9A-9429-B672AE9C95F4}" done="1">
    <text>@Taylor, Christine C. are all of these projects just year 1? If so, we may want to denote that in the name and remove the last milestone to save it for year 2.</text>
    <mentions>
      <mention mentionpersonId="{EDD8CD68-2117-4F8C-8EBF-4AA18E50BE44}" mentionId="{E76A8BEA-A210-4A4C-A385-73FCAA577023}" startIndex="0" length="21"/>
    </mentions>
  </threadedComment>
  <threadedComment ref="K726" dT="2022-11-22T19:30:43.33" personId="{44AF62B0-CE6F-487E-AEB5-A43164A3B517}" id="{BB0BB13F-ED71-4466-B1E6-1FBB2AF3C382}" parentId="{7EA6A3BF-B2AC-4D9A-9429-B672AE9C95F4}">
    <text>@Kaslik, Aimee  year 1 only</text>
    <mentions>
      <mention mentionpersonId="{609F180A-58A8-4DA3-AC9D-DD57B101CF05}" mentionId="{A3989DCA-BBA0-42D6-BC5A-F51EF0E6A2F1}" startIndex="0" length="14"/>
    </mentions>
  </threadedComment>
  <threadedComment ref="M787" dT="2022-11-15T19:33:06.39" personId="{E7DA88E0-FCBB-4E6A-9D55-7A5519844250}" id="{E730F5FD-AC90-4BAA-94F0-9BF470879F99}">
    <text xml:space="preserve">@Bourgeois, Brett When it is time to build this one in the performance management software, lets discuss the best way to show progress (percent complete) if this is truly a never-ending initiative.  </text>
    <mentions>
      <mention mentionpersonId="{EED1FBDC-AC13-4F8E-A647-3919AD56B8B6}" mentionId="{F928970C-B79E-43BA-9723-D828121A87D1}" startIndex="0" length="17"/>
    </mentions>
  </threadedComment>
  <threadedComment ref="J793" dT="2022-11-23T18:27:17.28" personId="{E7DA88E0-FCBB-4E6A-9D55-7A5519844250}" id="{4825D655-665F-41E3-A40E-9A9A9BDFE3C0}">
    <text>@Puente, Antonio @Lutrick, Chris P The input provided here "This is a single project with a projected completion date of 4 years. Staff work on this project on an availability basis or when there is a slow down in other projects." is now summarized a bit in the description. This is one of the rare projects were it will be best to exclude milestones and allow the department to move a % complete bar in the upcoming performance management software….more on that later. I'll input the 75% that was submitted as the weight into the Percent Complete cell. That satisfies the information that was needed for this initiative. Thanks.</text>
    <mentions>
      <mention mentionpersonId="{E9B84771-298A-4826-894B-0E6B6D38EF6F}" mentionId="{2D429501-44BC-4748-BEF1-BA9579F0FA62}" startIndex="0" length="16"/>
      <mention mentionpersonId="{14980D54-000C-44D5-A0A0-C110FA5F0E79}" mentionId="{EFB74BC5-526D-45CD-AC85-FE8BFB1146D9}" startIndex="17" length="17"/>
    </mentions>
  </threadedComment>
  <threadedComment ref="J793" dT="2022-11-28T13:10:41.92" personId="{2613DA36-3C7F-4F38-823D-46D098D9A663}" id="{89401084-CF3B-47DF-81D8-139DBB03609D}" parentId="{4825D655-665F-41E3-A40E-9A9A9BDFE3C0}">
    <text>ok</text>
  </threadedComment>
  <threadedComment ref="M943" dT="2022-11-21T21:42:40.72" personId="{35DC7A31-DB9F-4BA2-B48F-A419268DB02C}" id="{1BF33F28-0B01-484E-9733-43587F450715}">
    <text>@Kaslik, Aimee should this be CIP</text>
    <mentions>
      <mention mentionpersonId="{609F180A-58A8-4DA3-AC9D-DD57B101CF05}" mentionId="{3ED593DB-4990-4C69-B7F5-9622F522905F}" startIndex="0" length="14"/>
    </mentions>
  </threadedComment>
  <threadedComment ref="M943" dT="2022-11-21T22:01:57.37" personId="{E7DA88E0-FCBB-4E6A-9D55-7A5519844250}" id="{335F7120-6173-4CB3-9108-CCC66D4AB35E}" parentId="{1BF33F28-0B01-484E-9733-43587F450715}">
    <text>@Diviney, Rebecca Did you add this one or come upon it? Christine and I aren't sure how it got there.</text>
    <mentions>
      <mention mentionpersonId="{BC191A69-FF1F-4834-93DD-91F151F088D4}" mentionId="{27D123BB-2C5B-4823-B46C-AF7D7FD38E32}" startIndex="0" length="17"/>
    </mentions>
  </threadedComment>
  <threadedComment ref="B951" dT="2022-11-30T15:12:05.43" personId="{E7DA88E0-FCBB-4E6A-9D55-7A5519844250}" id="{BD12A80A-7FCC-4AE6-923A-4FBE51A1B338}">
    <text>@Gange, Michael unless I misheard, Christine just said that you are leading this one and working with Fleet and DME. Can I get some information?</text>
    <mentions>
      <mention mentionpersonId="{79C31B99-C0BC-4EFA-9788-706D4D3370C1}" mentionId="{7CB38D1A-4DB6-4C4B-B5AE-4CC4FC226D1B}" startIndex="0" length="15"/>
    </mentions>
  </threadedComment>
  <threadedComment ref="B951" dT="2022-11-30T21:46:32.94" personId="{0B0228A3-C889-4941-AA08-41007DF23CF0}" id="{B293743C-8436-4EBB-A0B1-4159F89E87FD}" parentId="{BD12A80A-7FCC-4AE6-923A-4FBE51A1B338}">
    <text>@Kaslik, Aimee here is a rough stab at this.</text>
    <mentions>
      <mention mentionpersonId="{609F180A-58A8-4DA3-AC9D-DD57B101CF05}" mentionId="{3CA93B9A-D467-4523-8CBF-5CD41460211C}" startIndex="0" length="14"/>
    </mentions>
  </threadedComment>
  <threadedComment ref="K961" dT="2022-11-22T18:25:05.98" personId="{E7DA88E0-FCBB-4E6A-9D55-7A5519844250}" id="{51AE41E2-F94D-4A43-8214-DFDF9E1DB4EB}">
    <text>@Naulty, Terry this isn't the percent complete for each but rather the weight of each milestone. Total should equal 100%. Please update this one and the others where you are named the Owner and you're set. Thanks!</text>
    <mentions>
      <mention mentionpersonId="{D900F74D-6896-40BA-8D1E-6EB851403E26}" mentionId="{B941BB2C-39CE-4577-84EA-D424B5C2A323}" startIndex="0" length="14"/>
    </mentions>
  </threadedComment>
  <threadedComment ref="K961" dT="2022-11-28T14:54:54.03" personId="{E7DA88E0-FCBB-4E6A-9D55-7A5519844250}" id="{DF43AF15-D18F-4078-B739-8071659CF476}" parentId="{51AE41E2-F94D-4A43-8214-DFDF9E1DB4EB}">
    <text>@Puente, Antonio</text>
    <mentions>
      <mention mentionpersonId="{E9B84771-298A-4826-894B-0E6B6D38EF6F}" mentionId="{C0B340E2-3BFC-4507-87C9-DB0B17FC5E81}" startIndex="0" length="16"/>
    </mentions>
  </threadedComment>
  <threadedComment ref="K970" dT="2022-11-22T18:33:48.74" personId="{E7DA88E0-FCBB-4E6A-9D55-7A5519844250}" id="{0090C6C1-CC18-4ED1-90ED-2854C25A4048}">
    <text>@Shepherd, Bill Please add the weight of each milestone for the overall initiative. The total should = 100%. If you take care of this one, the one below, and any others that may have your name as Owner, you'll be all set. Thanks!</text>
    <mentions>
      <mention mentionpersonId="{4A0989D3-1606-40BF-8723-8261921419A7}" mentionId="{92FAAED7-693D-4C22-B89D-C80EFD33CD56}" startIndex="0" length="15"/>
    </mentions>
  </threadedComment>
  <threadedComment ref="K970" dT="2022-11-28T14:55:04.57" personId="{E7DA88E0-FCBB-4E6A-9D55-7A5519844250}" id="{21B64235-38B3-44F4-82FD-1E9C0A443002}" parentId="{0090C6C1-CC18-4ED1-90ED-2854C25A4048}">
    <text>@Puente, Antonio</text>
    <mentions>
      <mention mentionpersonId="{E9B84771-298A-4826-894B-0E6B6D38EF6F}" mentionId="{108F4FA1-2577-496C-9ECE-2733CEB1AF34}" startIndex="0" length="16"/>
    </mentions>
  </threadedComment>
</ThreadedComments>
</file>

<file path=xl/threadedComments/threadedComment4.xml><?xml version="1.0" encoding="utf-8"?>
<ThreadedComments xmlns="http://schemas.microsoft.com/office/spreadsheetml/2018/threadedcomments" xmlns:x="http://schemas.openxmlformats.org/spreadsheetml/2006/main">
  <threadedComment ref="B196" dT="2022-11-21T17:30:22.37" personId="{45656F94-4A2F-4AFD-BDA5-3B945E77D8D4}" id="{19C7EC2E-A884-4B7E-B106-B9899BF1ED97}">
    <text xml:space="preserve">@Kaslik, Aimee @Gange, Michael  Do we want to add this sine we plan on taking this to City Council for consideration and review of the policy?
</text>
    <mentions>
      <mention mentionpersonId="{609F180A-58A8-4DA3-AC9D-DD57B101CF05}" mentionId="{E5B27835-151B-45EA-83C7-ADA86E4074C8}" startIndex="0" length="14"/>
      <mention mentionpersonId="{79C31B99-C0BC-4EFA-9788-706D4D3370C1}" mentionId="{7D541B32-E385-4461-903C-A453666B67A7}" startIndex="15" length="15"/>
    </mentions>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ityofdenton.com/874/ADA-Transition-Plan" TargetMode="External"/><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microsoft.com/office/2017/10/relationships/threadedComment" Target="../threadedComments/threadedComment4.xml"/><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B6A2B-A5A9-442F-AB35-ACF82B7D10D2}">
  <dimension ref="A1:T269"/>
  <sheetViews>
    <sheetView view="pageBreakPreview" topLeftCell="A162" zoomScale="90" zoomScaleNormal="50" zoomScaleSheetLayoutView="90" workbookViewId="0">
      <selection activeCell="D183" sqref="D183:E183"/>
    </sheetView>
  </sheetViews>
  <sheetFormatPr defaultColWidth="8.7109375" defaultRowHeight="18.75"/>
  <cols>
    <col min="1" max="1" width="18.85546875" style="3" customWidth="1"/>
    <col min="2" max="2" width="96.42578125" style="3" customWidth="1"/>
    <col min="3" max="3" width="13.140625" style="27" customWidth="1"/>
    <col min="4" max="5" width="14.5703125" style="5" customWidth="1"/>
    <col min="6" max="6" width="43.42578125" style="3" customWidth="1"/>
    <col min="7" max="7" width="36.5703125" style="6" customWidth="1"/>
    <col min="8" max="8" width="48" style="6" bestFit="1" customWidth="1"/>
    <col min="9" max="9" width="9.140625" style="3"/>
    <col min="10" max="10" width="50.140625" style="3" bestFit="1" customWidth="1"/>
    <col min="11" max="13" width="9.140625" style="3"/>
    <col min="14" max="16384" width="8.7109375" style="3"/>
  </cols>
  <sheetData>
    <row r="1" spans="1:14" ht="59.45" customHeight="1">
      <c r="A1" s="25" t="s">
        <v>0</v>
      </c>
      <c r="F1" s="50"/>
      <c r="J1" s="6" t="s">
        <v>1</v>
      </c>
      <c r="N1" s="42" t="s">
        <v>2</v>
      </c>
    </row>
    <row r="2" spans="1:14" s="1" customFormat="1" ht="26.25">
      <c r="A2" s="74" t="s">
        <v>3</v>
      </c>
      <c r="B2" s="74" t="s">
        <v>4</v>
      </c>
      <c r="C2" s="75"/>
      <c r="D2" s="76"/>
      <c r="E2" s="76"/>
      <c r="F2" s="74"/>
      <c r="G2" s="77"/>
      <c r="H2" s="77"/>
    </row>
    <row r="3" spans="1:14" s="2" customFormat="1" ht="21" customHeight="1">
      <c r="A3" s="20" t="s">
        <v>5</v>
      </c>
      <c r="B3" s="86" t="s">
        <v>6</v>
      </c>
      <c r="C3" s="87"/>
      <c r="D3" s="21"/>
      <c r="E3" s="21"/>
      <c r="F3" s="22"/>
      <c r="G3" s="23"/>
      <c r="H3" s="23"/>
      <c r="J3" s="70"/>
    </row>
    <row r="4" spans="1:14" ht="21">
      <c r="B4" s="51" t="s">
        <v>7</v>
      </c>
      <c r="C4" s="52" t="s">
        <v>8</v>
      </c>
      <c r="D4" s="53" t="s">
        <v>9</v>
      </c>
      <c r="E4" s="53" t="s">
        <v>10</v>
      </c>
      <c r="F4" s="54" t="s">
        <v>11</v>
      </c>
      <c r="G4" s="55" t="s">
        <v>12</v>
      </c>
      <c r="H4" s="55" t="s">
        <v>13</v>
      </c>
      <c r="J4" s="70"/>
    </row>
    <row r="5" spans="1:14" ht="37.5">
      <c r="A5" s="3">
        <v>1</v>
      </c>
      <c r="B5" s="88" t="s">
        <v>14</v>
      </c>
      <c r="C5" s="28" t="s">
        <v>15</v>
      </c>
      <c r="D5" s="9"/>
      <c r="E5" s="9"/>
      <c r="G5" s="6" t="s">
        <v>16</v>
      </c>
      <c r="J5" s="70"/>
    </row>
    <row r="6" spans="1:14">
      <c r="A6" s="68"/>
      <c r="B6" s="41" t="s">
        <v>17</v>
      </c>
      <c r="C6" s="28"/>
      <c r="D6" s="9">
        <v>44835</v>
      </c>
      <c r="E6" s="9">
        <v>45199</v>
      </c>
      <c r="F6" s="3" t="s">
        <v>16</v>
      </c>
      <c r="G6" s="6" t="s">
        <v>18</v>
      </c>
      <c r="J6" s="71"/>
    </row>
    <row r="7" spans="1:14">
      <c r="B7" s="41" t="s">
        <v>19</v>
      </c>
      <c r="C7" s="28"/>
      <c r="D7" s="9">
        <v>44835</v>
      </c>
      <c r="E7" s="9">
        <v>45199</v>
      </c>
      <c r="F7" s="3" t="s">
        <v>16</v>
      </c>
      <c r="G7" s="6" t="s">
        <v>20</v>
      </c>
    </row>
    <row r="8" spans="1:14" ht="37.5">
      <c r="B8" s="41" t="s">
        <v>21</v>
      </c>
      <c r="C8" s="28"/>
      <c r="D8" s="8">
        <v>44713</v>
      </c>
      <c r="E8" s="56">
        <v>44865</v>
      </c>
      <c r="F8" s="3" t="s">
        <v>16</v>
      </c>
      <c r="G8" s="6" t="s">
        <v>20</v>
      </c>
      <c r="H8" s="6" t="s">
        <v>22</v>
      </c>
    </row>
    <row r="9" spans="1:14" ht="37.5">
      <c r="B9" s="41" t="s">
        <v>23</v>
      </c>
      <c r="C9" s="28"/>
      <c r="D9" s="8">
        <v>44774</v>
      </c>
      <c r="E9" s="56">
        <v>44865</v>
      </c>
      <c r="F9" s="3" t="s">
        <v>20</v>
      </c>
      <c r="G9" s="6" t="s">
        <v>16</v>
      </c>
      <c r="H9" s="6" t="s">
        <v>22</v>
      </c>
    </row>
    <row r="10" spans="1:14" ht="37.5">
      <c r="B10" s="41" t="s">
        <v>24</v>
      </c>
      <c r="C10" s="28"/>
      <c r="D10" s="8">
        <v>44774</v>
      </c>
      <c r="E10" s="56">
        <v>44895</v>
      </c>
      <c r="F10" s="3" t="s">
        <v>20</v>
      </c>
      <c r="G10" s="6" t="s">
        <v>16</v>
      </c>
      <c r="H10" s="6" t="s">
        <v>22</v>
      </c>
    </row>
    <row r="11" spans="1:14">
      <c r="A11" s="3">
        <v>2</v>
      </c>
      <c r="B11" s="10" t="s">
        <v>25</v>
      </c>
      <c r="C11" s="28"/>
      <c r="D11" s="8"/>
      <c r="E11" s="8"/>
    </row>
    <row r="12" spans="1:14">
      <c r="B12" s="41" t="s">
        <v>26</v>
      </c>
      <c r="C12" s="29"/>
      <c r="D12" s="8">
        <v>44835</v>
      </c>
      <c r="E12" s="8">
        <v>45199</v>
      </c>
      <c r="F12" s="3" t="s">
        <v>27</v>
      </c>
      <c r="G12" s="6" t="s">
        <v>16</v>
      </c>
    </row>
    <row r="13" spans="1:14">
      <c r="B13" s="41" t="s">
        <v>28</v>
      </c>
      <c r="C13" s="29"/>
      <c r="D13" s="9">
        <v>44927</v>
      </c>
      <c r="E13" s="9">
        <v>45199</v>
      </c>
      <c r="F13" s="3" t="s">
        <v>16</v>
      </c>
      <c r="G13" s="6" t="s">
        <v>29</v>
      </c>
    </row>
    <row r="14" spans="1:14">
      <c r="A14" s="3">
        <v>3</v>
      </c>
      <c r="B14" s="10" t="s">
        <v>30</v>
      </c>
      <c r="C14" s="29"/>
      <c r="D14" s="8"/>
      <c r="E14" s="8"/>
    </row>
    <row r="15" spans="1:14">
      <c r="B15" s="11" t="s">
        <v>31</v>
      </c>
      <c r="C15" s="30"/>
      <c r="D15" s="9">
        <v>44835</v>
      </c>
      <c r="E15" s="9">
        <v>45199</v>
      </c>
      <c r="F15" s="3" t="s">
        <v>16</v>
      </c>
      <c r="G15" s="6" t="s">
        <v>32</v>
      </c>
    </row>
    <row r="16" spans="1:14">
      <c r="B16" s="64" t="s">
        <v>33</v>
      </c>
      <c r="C16" s="30"/>
      <c r="D16" s="9"/>
      <c r="E16" s="9"/>
    </row>
    <row r="17" spans="1:7">
      <c r="B17" s="64" t="s">
        <v>34</v>
      </c>
      <c r="C17" s="30"/>
      <c r="D17" s="9"/>
      <c r="E17" s="9"/>
    </row>
    <row r="18" spans="1:7">
      <c r="B18" s="64" t="s">
        <v>35</v>
      </c>
      <c r="C18" s="30"/>
      <c r="D18" s="9"/>
      <c r="E18" s="9"/>
    </row>
    <row r="19" spans="1:7">
      <c r="B19" s="64" t="s">
        <v>36</v>
      </c>
      <c r="C19" s="30"/>
      <c r="D19" s="9"/>
      <c r="E19" s="9"/>
    </row>
    <row r="20" spans="1:7">
      <c r="B20" s="64" t="s">
        <v>37</v>
      </c>
      <c r="C20" s="30"/>
      <c r="D20" s="9"/>
      <c r="E20" s="9"/>
    </row>
    <row r="21" spans="1:7">
      <c r="B21" s="64" t="s">
        <v>38</v>
      </c>
      <c r="C21" s="29"/>
      <c r="D21" s="9">
        <v>44835</v>
      </c>
      <c r="E21" s="9">
        <v>45199</v>
      </c>
      <c r="F21" s="3" t="s">
        <v>16</v>
      </c>
    </row>
    <row r="22" spans="1:7">
      <c r="B22" s="64" t="s">
        <v>39</v>
      </c>
      <c r="C22" s="29"/>
      <c r="D22" s="9"/>
      <c r="E22" s="9"/>
    </row>
    <row r="23" spans="1:7">
      <c r="B23" s="11" t="s">
        <v>40</v>
      </c>
      <c r="C23" s="29"/>
      <c r="D23" s="9"/>
      <c r="E23" s="9"/>
    </row>
    <row r="24" spans="1:7">
      <c r="B24" s="64" t="s">
        <v>41</v>
      </c>
      <c r="C24" s="29"/>
      <c r="D24" s="9"/>
      <c r="E24" s="9"/>
    </row>
    <row r="25" spans="1:7">
      <c r="B25" s="64" t="s">
        <v>42</v>
      </c>
      <c r="C25" s="29"/>
      <c r="D25" s="9"/>
      <c r="E25" s="9"/>
    </row>
    <row r="26" spans="1:7">
      <c r="B26" s="64" t="s">
        <v>43</v>
      </c>
      <c r="C26" s="29"/>
      <c r="D26" s="9"/>
      <c r="E26" s="9"/>
    </row>
    <row r="27" spans="1:7">
      <c r="A27" s="3">
        <v>4</v>
      </c>
      <c r="B27" s="10" t="s">
        <v>44</v>
      </c>
      <c r="C27" s="29"/>
      <c r="D27" s="9">
        <v>44835</v>
      </c>
      <c r="E27" s="9">
        <v>45199</v>
      </c>
      <c r="F27" s="3" t="s">
        <v>16</v>
      </c>
      <c r="G27" s="6" t="s">
        <v>29</v>
      </c>
    </row>
    <row r="28" spans="1:7">
      <c r="B28" s="12" t="s">
        <v>45</v>
      </c>
      <c r="C28" s="29"/>
      <c r="D28" s="9"/>
      <c r="E28" s="9"/>
    </row>
    <row r="29" spans="1:7">
      <c r="B29" s="12" t="s">
        <v>46</v>
      </c>
      <c r="C29" s="29"/>
      <c r="D29" s="9">
        <v>44835</v>
      </c>
      <c r="E29" s="9">
        <v>45199</v>
      </c>
      <c r="F29" s="3" t="s">
        <v>16</v>
      </c>
      <c r="G29" s="6" t="s">
        <v>29</v>
      </c>
    </row>
    <row r="30" spans="1:7">
      <c r="A30" s="3">
        <v>5</v>
      </c>
      <c r="B30" s="10" t="s">
        <v>47</v>
      </c>
      <c r="C30" s="29"/>
      <c r="D30" s="9"/>
      <c r="E30" s="9"/>
    </row>
    <row r="31" spans="1:7">
      <c r="B31" s="12" t="s">
        <v>48</v>
      </c>
      <c r="C31" s="29"/>
      <c r="D31" s="9">
        <v>44713</v>
      </c>
      <c r="E31" s="9">
        <v>44957</v>
      </c>
      <c r="F31" s="3" t="s">
        <v>16</v>
      </c>
    </row>
    <row r="32" spans="1:7">
      <c r="A32" s="3">
        <v>6</v>
      </c>
      <c r="B32" s="10" t="s">
        <v>49</v>
      </c>
      <c r="C32" s="29"/>
      <c r="D32" s="9"/>
      <c r="E32" s="9"/>
    </row>
    <row r="33" spans="1:20">
      <c r="B33" s="12" t="s">
        <v>50</v>
      </c>
      <c r="C33" s="29"/>
      <c r="D33" s="9"/>
      <c r="E33" s="9"/>
      <c r="F33" s="3" t="s">
        <v>29</v>
      </c>
    </row>
    <row r="34" spans="1:20" ht="37.5">
      <c r="B34" s="12" t="s">
        <v>51</v>
      </c>
      <c r="C34" s="29"/>
      <c r="D34" s="19">
        <v>44835</v>
      </c>
      <c r="E34" s="19">
        <v>45199</v>
      </c>
      <c r="F34" s="3" t="s">
        <v>29</v>
      </c>
      <c r="G34" s="6" t="s">
        <v>27</v>
      </c>
      <c r="J34" s="2"/>
    </row>
    <row r="35" spans="1:20">
      <c r="A35" s="13"/>
      <c r="B35" s="13"/>
      <c r="C35" s="14"/>
      <c r="D35" s="24"/>
      <c r="E35" s="24"/>
      <c r="F35" s="14"/>
      <c r="G35" s="15"/>
      <c r="H35" s="15"/>
      <c r="T35" s="7" t="s">
        <v>52</v>
      </c>
    </row>
    <row r="36" spans="1:20" s="2" customFormat="1" ht="21" customHeight="1">
      <c r="A36" s="20" t="s">
        <v>5</v>
      </c>
      <c r="B36" s="86" t="s">
        <v>53</v>
      </c>
      <c r="C36" s="87"/>
      <c r="D36" s="21"/>
      <c r="E36" s="21"/>
      <c r="F36" s="22"/>
      <c r="G36" s="23"/>
      <c r="H36" s="23"/>
      <c r="J36" s="3"/>
    </row>
    <row r="37" spans="1:20">
      <c r="B37" s="51" t="s">
        <v>7</v>
      </c>
      <c r="C37" s="52" t="s">
        <v>8</v>
      </c>
      <c r="D37" s="53" t="s">
        <v>9</v>
      </c>
      <c r="E37" s="53" t="s">
        <v>10</v>
      </c>
      <c r="F37" s="54" t="s">
        <v>11</v>
      </c>
      <c r="G37" s="55" t="s">
        <v>12</v>
      </c>
      <c r="H37" s="55" t="s">
        <v>13</v>
      </c>
    </row>
    <row r="38" spans="1:20">
      <c r="A38" s="3">
        <v>1</v>
      </c>
      <c r="B38" s="16" t="s">
        <v>54</v>
      </c>
      <c r="C38" s="30"/>
      <c r="D38" s="9"/>
      <c r="E38" s="9"/>
    </row>
    <row r="39" spans="1:20">
      <c r="B39" s="11" t="s">
        <v>55</v>
      </c>
      <c r="C39" s="30"/>
      <c r="D39" s="58"/>
      <c r="E39" s="58"/>
      <c r="F39" s="3" t="s">
        <v>20</v>
      </c>
      <c r="G39" s="6" t="s">
        <v>56</v>
      </c>
    </row>
    <row r="40" spans="1:20">
      <c r="B40" s="11" t="s">
        <v>57</v>
      </c>
      <c r="C40" s="30"/>
      <c r="D40" s="9">
        <v>44835</v>
      </c>
      <c r="E40" s="9">
        <v>46660</v>
      </c>
      <c r="F40" s="3" t="s">
        <v>56</v>
      </c>
      <c r="G40" s="6" t="s">
        <v>58</v>
      </c>
    </row>
    <row r="41" spans="1:20">
      <c r="B41" s="11" t="s">
        <v>59</v>
      </c>
      <c r="C41" s="30"/>
      <c r="D41" s="58"/>
      <c r="E41" s="58"/>
      <c r="F41" s="3" t="s">
        <v>20</v>
      </c>
      <c r="G41" s="6" t="s">
        <v>56</v>
      </c>
    </row>
    <row r="42" spans="1:20">
      <c r="B42" s="11" t="s">
        <v>60</v>
      </c>
      <c r="C42" s="30"/>
      <c r="D42" s="58"/>
      <c r="E42" s="58"/>
      <c r="F42" s="3" t="s">
        <v>20</v>
      </c>
      <c r="G42" s="6" t="s">
        <v>56</v>
      </c>
    </row>
    <row r="43" spans="1:20" ht="37.5">
      <c r="B43" s="11" t="s">
        <v>61</v>
      </c>
      <c r="C43" s="30"/>
      <c r="D43" s="9">
        <v>44652</v>
      </c>
      <c r="E43" s="57">
        <v>44926</v>
      </c>
      <c r="F43" s="3" t="s">
        <v>16</v>
      </c>
      <c r="G43" s="6" t="s">
        <v>56</v>
      </c>
      <c r="H43" s="6" t="s">
        <v>22</v>
      </c>
    </row>
    <row r="44" spans="1:20">
      <c r="B44" s="11" t="s">
        <v>62</v>
      </c>
      <c r="C44" s="30" t="s">
        <v>63</v>
      </c>
      <c r="D44" s="9">
        <v>45231</v>
      </c>
      <c r="E44" s="9">
        <v>45962</v>
      </c>
      <c r="F44" s="3" t="s">
        <v>64</v>
      </c>
      <c r="G44" s="6" t="s">
        <v>56</v>
      </c>
      <c r="J44" s="40"/>
    </row>
    <row r="45" spans="1:20">
      <c r="B45" s="64" t="s">
        <v>65</v>
      </c>
      <c r="C45" s="30"/>
      <c r="D45" s="9"/>
      <c r="E45" s="9"/>
      <c r="H45" s="6" t="s">
        <v>66</v>
      </c>
      <c r="J45" s="40"/>
    </row>
    <row r="46" spans="1:20">
      <c r="B46" s="64" t="s">
        <v>67</v>
      </c>
      <c r="C46" s="30"/>
      <c r="D46" s="9"/>
      <c r="E46" s="9"/>
      <c r="H46" s="6" t="s">
        <v>66</v>
      </c>
      <c r="J46" s="40"/>
    </row>
    <row r="47" spans="1:20">
      <c r="B47" s="64" t="s">
        <v>68</v>
      </c>
      <c r="C47" s="30"/>
      <c r="D47" s="9"/>
      <c r="E47" s="9"/>
      <c r="H47" s="6" t="s">
        <v>69</v>
      </c>
      <c r="J47" s="40"/>
    </row>
    <row r="48" spans="1:20">
      <c r="A48" s="3">
        <v>2</v>
      </c>
      <c r="B48" s="16" t="s">
        <v>70</v>
      </c>
      <c r="C48" s="30"/>
      <c r="D48" s="9"/>
      <c r="E48" s="9"/>
      <c r="J48" s="40"/>
    </row>
    <row r="49" spans="2:10">
      <c r="B49" s="11" t="s">
        <v>71</v>
      </c>
      <c r="D49" s="5">
        <v>44835</v>
      </c>
      <c r="E49" s="5">
        <v>45199</v>
      </c>
      <c r="F49" s="3" t="s">
        <v>16</v>
      </c>
      <c r="G49" s="6" t="s">
        <v>72</v>
      </c>
      <c r="J49" s="40"/>
    </row>
    <row r="50" spans="2:10">
      <c r="B50" s="11" t="s">
        <v>73</v>
      </c>
      <c r="C50" s="30"/>
      <c r="D50" s="9">
        <v>44805</v>
      </c>
      <c r="E50" s="9">
        <v>45199</v>
      </c>
      <c r="F50" s="3" t="s">
        <v>74</v>
      </c>
    </row>
    <row r="51" spans="2:10">
      <c r="B51" s="64" t="s">
        <v>75</v>
      </c>
      <c r="C51" s="30"/>
      <c r="D51" s="9">
        <v>44805</v>
      </c>
      <c r="E51" s="9">
        <v>44957</v>
      </c>
      <c r="G51" s="6" t="s">
        <v>76</v>
      </c>
    </row>
    <row r="52" spans="2:10">
      <c r="B52" s="64" t="s">
        <v>77</v>
      </c>
      <c r="C52" s="30"/>
      <c r="D52" s="9">
        <v>44835</v>
      </c>
      <c r="E52" s="9">
        <v>44985</v>
      </c>
      <c r="G52" s="6" t="s">
        <v>78</v>
      </c>
    </row>
    <row r="53" spans="2:10" ht="37.5">
      <c r="B53" s="64" t="s">
        <v>79</v>
      </c>
      <c r="C53" s="30"/>
      <c r="D53" s="9">
        <v>44835</v>
      </c>
      <c r="E53" s="9">
        <v>44895</v>
      </c>
      <c r="G53" s="6" t="s">
        <v>80</v>
      </c>
    </row>
    <row r="54" spans="2:10">
      <c r="B54" s="64" t="s">
        <v>81</v>
      </c>
      <c r="C54" s="30"/>
      <c r="D54" s="9">
        <v>44958</v>
      </c>
      <c r="E54" s="9">
        <v>45016</v>
      </c>
      <c r="G54" s="6" t="s">
        <v>82</v>
      </c>
    </row>
    <row r="55" spans="2:10">
      <c r="B55" s="64" t="s">
        <v>83</v>
      </c>
      <c r="C55" s="30"/>
      <c r="D55" s="9">
        <v>44958</v>
      </c>
      <c r="E55" s="9">
        <v>45046</v>
      </c>
      <c r="G55" s="6" t="s">
        <v>84</v>
      </c>
    </row>
    <row r="56" spans="2:10">
      <c r="B56" s="64" t="s">
        <v>85</v>
      </c>
      <c r="C56" s="30"/>
      <c r="D56" s="9">
        <v>44958</v>
      </c>
      <c r="E56" s="9">
        <v>45046</v>
      </c>
      <c r="G56" s="6" t="s">
        <v>20</v>
      </c>
    </row>
    <row r="57" spans="2:10">
      <c r="B57" s="64" t="s">
        <v>86</v>
      </c>
      <c r="C57" s="30"/>
      <c r="D57" s="9">
        <v>44958</v>
      </c>
      <c r="E57" s="9">
        <v>45046</v>
      </c>
      <c r="G57" s="6" t="s">
        <v>87</v>
      </c>
    </row>
    <row r="58" spans="2:10">
      <c r="B58" s="64" t="s">
        <v>88</v>
      </c>
      <c r="C58" s="30"/>
      <c r="D58" s="9">
        <v>44986</v>
      </c>
      <c r="E58" s="9">
        <v>45107</v>
      </c>
      <c r="G58" s="6" t="s">
        <v>89</v>
      </c>
    </row>
    <row r="59" spans="2:10">
      <c r="B59" s="64" t="s">
        <v>90</v>
      </c>
      <c r="C59" s="30"/>
      <c r="D59" s="9">
        <v>45017</v>
      </c>
      <c r="E59" s="9">
        <v>45199</v>
      </c>
      <c r="G59" s="6" t="s">
        <v>84</v>
      </c>
    </row>
    <row r="60" spans="2:10">
      <c r="B60" s="64" t="s">
        <v>91</v>
      </c>
      <c r="C60" s="30"/>
      <c r="D60" s="9">
        <v>45108</v>
      </c>
      <c r="E60" s="9">
        <v>45169</v>
      </c>
      <c r="G60" s="6" t="s">
        <v>92</v>
      </c>
    </row>
    <row r="61" spans="2:10">
      <c r="B61" s="64" t="s">
        <v>93</v>
      </c>
      <c r="C61" s="30"/>
      <c r="D61" s="9">
        <v>45108</v>
      </c>
      <c r="E61" s="9">
        <v>45169</v>
      </c>
      <c r="G61" s="6" t="s">
        <v>94</v>
      </c>
    </row>
    <row r="62" spans="2:10">
      <c r="B62" s="64" t="s">
        <v>95</v>
      </c>
      <c r="C62" s="30"/>
      <c r="D62" s="9">
        <v>45108</v>
      </c>
      <c r="E62" s="9">
        <v>45199</v>
      </c>
      <c r="G62" s="6" t="s">
        <v>16</v>
      </c>
    </row>
    <row r="63" spans="2:10">
      <c r="B63" s="82" t="s">
        <v>96</v>
      </c>
      <c r="C63" s="30"/>
      <c r="D63" s="5">
        <v>44835</v>
      </c>
      <c r="E63" s="5">
        <v>45199</v>
      </c>
      <c r="F63" s="3" t="s">
        <v>20</v>
      </c>
    </row>
    <row r="64" spans="2:10">
      <c r="B64" s="12" t="s">
        <v>97</v>
      </c>
      <c r="C64" s="29"/>
      <c r="D64" s="9">
        <v>44927</v>
      </c>
      <c r="E64" s="9">
        <v>45016</v>
      </c>
      <c r="F64" s="3" t="s">
        <v>74</v>
      </c>
      <c r="G64" s="6" t="s">
        <v>20</v>
      </c>
    </row>
    <row r="65" spans="1:10">
      <c r="A65" s="3">
        <v>3</v>
      </c>
      <c r="B65" s="16" t="s">
        <v>98</v>
      </c>
      <c r="C65" s="30"/>
      <c r="D65" s="9"/>
      <c r="E65" s="9"/>
    </row>
    <row r="66" spans="1:10">
      <c r="B66" s="11" t="s">
        <v>99</v>
      </c>
      <c r="C66" s="30" t="s">
        <v>63</v>
      </c>
      <c r="D66" s="9">
        <v>44470</v>
      </c>
      <c r="E66" s="9">
        <v>44834</v>
      </c>
      <c r="F66" s="3" t="s">
        <v>100</v>
      </c>
      <c r="G66" s="6" t="s">
        <v>56</v>
      </c>
    </row>
    <row r="67" spans="1:10">
      <c r="B67" s="64" t="s">
        <v>101</v>
      </c>
      <c r="C67" s="30"/>
      <c r="D67" s="9"/>
      <c r="E67" s="9"/>
    </row>
    <row r="68" spans="1:10">
      <c r="B68" s="64" t="s">
        <v>102</v>
      </c>
      <c r="C68" s="30"/>
      <c r="D68" s="9"/>
      <c r="E68" s="9"/>
    </row>
    <row r="69" spans="1:10">
      <c r="B69" s="11" t="s">
        <v>103</v>
      </c>
      <c r="C69" s="30"/>
      <c r="D69" s="9">
        <v>44835</v>
      </c>
      <c r="E69" s="9">
        <v>45016</v>
      </c>
      <c r="F69" s="3" t="s">
        <v>104</v>
      </c>
      <c r="G69" s="6" t="s">
        <v>32</v>
      </c>
    </row>
    <row r="70" spans="1:10">
      <c r="B70" s="11" t="s">
        <v>105</v>
      </c>
      <c r="C70" s="30"/>
      <c r="D70" s="5">
        <v>44835</v>
      </c>
      <c r="E70" s="5">
        <v>45199</v>
      </c>
      <c r="F70" s="3" t="s">
        <v>106</v>
      </c>
      <c r="G70" s="6" t="s">
        <v>16</v>
      </c>
    </row>
    <row r="71" spans="1:10">
      <c r="B71" s="11" t="s">
        <v>107</v>
      </c>
      <c r="C71" s="30"/>
      <c r="D71" s="5">
        <v>44835</v>
      </c>
      <c r="E71" s="5">
        <v>45199</v>
      </c>
      <c r="F71" s="3" t="s">
        <v>20</v>
      </c>
    </row>
    <row r="72" spans="1:10">
      <c r="B72" s="11" t="s">
        <v>108</v>
      </c>
      <c r="C72" s="30"/>
      <c r="D72" s="5">
        <v>44835</v>
      </c>
      <c r="E72" s="5">
        <v>45199</v>
      </c>
      <c r="F72" s="3" t="s">
        <v>109</v>
      </c>
      <c r="G72" s="3" t="s">
        <v>106</v>
      </c>
    </row>
    <row r="73" spans="1:10">
      <c r="B73" s="11"/>
      <c r="C73" s="30"/>
      <c r="D73" s="9"/>
      <c r="E73" s="9"/>
    </row>
    <row r="74" spans="1:10" s="2" customFormat="1" ht="21" customHeight="1">
      <c r="A74" s="20" t="s">
        <v>5</v>
      </c>
      <c r="B74" s="86" t="s">
        <v>110</v>
      </c>
      <c r="C74" s="87"/>
      <c r="D74" s="21"/>
      <c r="E74" s="21"/>
      <c r="F74" s="22"/>
      <c r="G74" s="23"/>
      <c r="H74" s="23"/>
      <c r="J74" s="3"/>
    </row>
    <row r="75" spans="1:10">
      <c r="B75" s="51" t="s">
        <v>7</v>
      </c>
      <c r="C75" s="52" t="s">
        <v>8</v>
      </c>
      <c r="D75" s="53" t="s">
        <v>9</v>
      </c>
      <c r="E75" s="53" t="s">
        <v>10</v>
      </c>
      <c r="F75" s="54" t="s">
        <v>11</v>
      </c>
      <c r="G75" s="55" t="s">
        <v>12</v>
      </c>
      <c r="H75" s="55" t="s">
        <v>13</v>
      </c>
    </row>
    <row r="76" spans="1:10">
      <c r="A76" s="3">
        <v>1</v>
      </c>
      <c r="B76" s="16" t="s">
        <v>111</v>
      </c>
      <c r="C76" s="30"/>
      <c r="D76" s="9"/>
      <c r="E76" s="9"/>
    </row>
    <row r="77" spans="1:10">
      <c r="B77" s="11" t="s">
        <v>112</v>
      </c>
      <c r="C77" s="30"/>
      <c r="D77" s="9"/>
      <c r="E77" s="9"/>
      <c r="F77" s="3" t="s">
        <v>84</v>
      </c>
      <c r="G77" s="3" t="s">
        <v>106</v>
      </c>
    </row>
    <row r="78" spans="1:10">
      <c r="B78" s="11" t="s">
        <v>113</v>
      </c>
      <c r="C78" s="30"/>
      <c r="D78" s="9">
        <v>44713</v>
      </c>
      <c r="E78" s="9">
        <v>45199</v>
      </c>
      <c r="F78" s="3" t="s">
        <v>78</v>
      </c>
    </row>
    <row r="79" spans="1:10">
      <c r="B79" s="11" t="s">
        <v>114</v>
      </c>
      <c r="C79" s="30"/>
      <c r="D79" s="9">
        <v>44713</v>
      </c>
      <c r="E79" s="9">
        <v>45199</v>
      </c>
      <c r="F79" s="3" t="s">
        <v>109</v>
      </c>
    </row>
    <row r="80" spans="1:10" ht="37.5">
      <c r="B80" s="11" t="s">
        <v>115</v>
      </c>
      <c r="C80" s="30"/>
      <c r="D80" s="9">
        <v>44818</v>
      </c>
      <c r="E80" s="58" t="s">
        <v>116</v>
      </c>
      <c r="F80" s="3" t="s">
        <v>87</v>
      </c>
      <c r="G80" s="3" t="s">
        <v>106</v>
      </c>
    </row>
    <row r="81" spans="1:10">
      <c r="A81" s="3">
        <v>2</v>
      </c>
      <c r="B81" s="16" t="s">
        <v>117</v>
      </c>
      <c r="C81" s="30"/>
      <c r="D81" s="9"/>
      <c r="E81" s="9"/>
    </row>
    <row r="82" spans="1:10">
      <c r="B82" s="11" t="s">
        <v>118</v>
      </c>
      <c r="C82" s="30"/>
      <c r="D82" s="9">
        <v>44866</v>
      </c>
      <c r="E82" s="9">
        <v>45076</v>
      </c>
      <c r="F82" s="3" t="s">
        <v>106</v>
      </c>
      <c r="G82" s="6" t="s">
        <v>119</v>
      </c>
      <c r="H82" s="6" t="s">
        <v>120</v>
      </c>
    </row>
    <row r="83" spans="1:10">
      <c r="B83" s="89" t="s">
        <v>121</v>
      </c>
      <c r="C83" s="90"/>
      <c r="D83" s="17">
        <v>44805</v>
      </c>
      <c r="E83" s="17">
        <v>44927</v>
      </c>
      <c r="F83" s="3" t="s">
        <v>27</v>
      </c>
    </row>
    <row r="84" spans="1:10" ht="21">
      <c r="B84" s="16"/>
      <c r="C84" s="30"/>
      <c r="D84" s="9"/>
      <c r="E84" s="9"/>
      <c r="J84" s="2"/>
    </row>
    <row r="85" spans="1:10" s="1" customFormat="1" ht="26.25">
      <c r="A85" s="74" t="s">
        <v>122</v>
      </c>
      <c r="B85" s="74" t="s">
        <v>123</v>
      </c>
      <c r="C85" s="75"/>
      <c r="D85" s="76"/>
      <c r="E85" s="76"/>
      <c r="F85" s="74"/>
      <c r="G85" s="77"/>
      <c r="H85" s="77"/>
      <c r="J85" s="3"/>
    </row>
    <row r="86" spans="1:10" s="2" customFormat="1" ht="21" customHeight="1">
      <c r="A86" s="20" t="s">
        <v>5</v>
      </c>
      <c r="B86" s="86" t="s">
        <v>124</v>
      </c>
      <c r="C86" s="87"/>
      <c r="D86" s="21"/>
      <c r="E86" s="21"/>
      <c r="F86" s="22"/>
      <c r="G86" s="23"/>
      <c r="H86" s="23"/>
      <c r="J86" s="3"/>
    </row>
    <row r="87" spans="1:10">
      <c r="B87" s="51" t="s">
        <v>7</v>
      </c>
      <c r="C87" s="52" t="s">
        <v>8</v>
      </c>
      <c r="D87" s="53" t="s">
        <v>9</v>
      </c>
      <c r="E87" s="53" t="s">
        <v>10</v>
      </c>
      <c r="F87" s="54" t="s">
        <v>11</v>
      </c>
      <c r="G87" s="55" t="s">
        <v>12</v>
      </c>
      <c r="H87" s="55" t="s">
        <v>13</v>
      </c>
    </row>
    <row r="88" spans="1:10">
      <c r="A88" s="3">
        <v>1</v>
      </c>
      <c r="B88" s="16" t="s">
        <v>125</v>
      </c>
      <c r="C88" s="30"/>
      <c r="D88" s="9"/>
      <c r="E88" s="9"/>
    </row>
    <row r="89" spans="1:10">
      <c r="B89" s="46" t="s">
        <v>126</v>
      </c>
      <c r="C89" s="37"/>
      <c r="D89" s="9">
        <v>44835</v>
      </c>
      <c r="E89" s="9">
        <v>45199</v>
      </c>
      <c r="F89" s="39" t="s">
        <v>100</v>
      </c>
      <c r="G89" s="39"/>
      <c r="H89" s="39"/>
    </row>
    <row r="90" spans="1:10">
      <c r="B90" s="11" t="s">
        <v>127</v>
      </c>
      <c r="C90" s="30"/>
      <c r="D90" s="9">
        <v>44835</v>
      </c>
      <c r="E90" s="9">
        <v>45199</v>
      </c>
      <c r="F90" s="3" t="s">
        <v>128</v>
      </c>
      <c r="G90" s="6" t="s">
        <v>32</v>
      </c>
    </row>
    <row r="91" spans="1:10">
      <c r="B91" s="11" t="s">
        <v>129</v>
      </c>
      <c r="C91" s="30"/>
      <c r="D91" s="58"/>
      <c r="E91" s="58"/>
      <c r="F91" s="3" t="s">
        <v>20</v>
      </c>
    </row>
    <row r="92" spans="1:10">
      <c r="B92" s="11" t="s">
        <v>130</v>
      </c>
      <c r="C92" s="30"/>
      <c r="D92" s="58"/>
      <c r="E92" s="58"/>
      <c r="F92" s="3" t="s">
        <v>56</v>
      </c>
    </row>
    <row r="93" spans="1:10">
      <c r="B93" s="26" t="s">
        <v>131</v>
      </c>
      <c r="D93" s="9">
        <v>44835</v>
      </c>
      <c r="E93" s="9">
        <v>45199</v>
      </c>
      <c r="F93" s="3" t="s">
        <v>109</v>
      </c>
    </row>
    <row r="94" spans="1:10">
      <c r="B94" s="47" t="s">
        <v>132</v>
      </c>
      <c r="C94" s="31"/>
      <c r="D94" s="5">
        <v>44927</v>
      </c>
      <c r="E94" s="63"/>
      <c r="F94" s="3" t="s">
        <v>133</v>
      </c>
      <c r="G94" s="6" t="s">
        <v>134</v>
      </c>
    </row>
    <row r="95" spans="1:10" ht="37.5">
      <c r="B95" s="46" t="s">
        <v>135</v>
      </c>
      <c r="C95" s="37"/>
      <c r="D95" s="18">
        <v>44440</v>
      </c>
      <c r="E95" s="57">
        <v>44926</v>
      </c>
      <c r="F95" s="38" t="s">
        <v>136</v>
      </c>
      <c r="G95" s="39" t="s">
        <v>137</v>
      </c>
      <c r="H95" s="6" t="s">
        <v>22</v>
      </c>
    </row>
    <row r="96" spans="1:10">
      <c r="B96" s="46" t="s">
        <v>138</v>
      </c>
      <c r="C96" s="37"/>
      <c r="D96" s="18">
        <v>44320</v>
      </c>
      <c r="E96" s="18">
        <v>45016</v>
      </c>
      <c r="F96" s="38" t="s">
        <v>20</v>
      </c>
      <c r="G96" s="39" t="s">
        <v>136</v>
      </c>
      <c r="H96" s="39"/>
    </row>
    <row r="97" spans="1:10">
      <c r="B97" s="46" t="s">
        <v>139</v>
      </c>
      <c r="C97" s="37" t="s">
        <v>140</v>
      </c>
      <c r="D97" s="73"/>
      <c r="E97" s="73"/>
      <c r="F97" s="38" t="s">
        <v>106</v>
      </c>
      <c r="G97" s="39" t="s">
        <v>20</v>
      </c>
      <c r="H97" s="39"/>
    </row>
    <row r="98" spans="1:10" ht="37.5">
      <c r="A98" s="3">
        <v>2</v>
      </c>
      <c r="B98" s="16" t="s">
        <v>141</v>
      </c>
      <c r="C98" s="37"/>
      <c r="D98" s="18"/>
      <c r="E98" s="18"/>
      <c r="F98" s="38"/>
      <c r="G98" s="39"/>
      <c r="H98" s="6" t="s">
        <v>142</v>
      </c>
    </row>
    <row r="99" spans="1:10">
      <c r="B99" s="26" t="s">
        <v>143</v>
      </c>
      <c r="D99" s="9">
        <v>44835</v>
      </c>
      <c r="E99" s="9">
        <v>45199</v>
      </c>
      <c r="F99" s="39" t="s">
        <v>100</v>
      </c>
      <c r="G99" s="6" t="s">
        <v>109</v>
      </c>
    </row>
    <row r="100" spans="1:10">
      <c r="B100" s="26" t="s">
        <v>144</v>
      </c>
      <c r="D100" s="9">
        <v>44835</v>
      </c>
      <c r="E100" s="9">
        <v>45199</v>
      </c>
      <c r="F100" s="39" t="s">
        <v>100</v>
      </c>
    </row>
    <row r="101" spans="1:10" ht="37.5">
      <c r="B101" s="46" t="s">
        <v>145</v>
      </c>
      <c r="C101" s="37" t="s">
        <v>63</v>
      </c>
      <c r="D101" s="73"/>
      <c r="E101" s="73"/>
      <c r="F101" s="38" t="s">
        <v>109</v>
      </c>
      <c r="G101" s="39" t="s">
        <v>27</v>
      </c>
      <c r="H101" s="39"/>
    </row>
    <row r="102" spans="1:10">
      <c r="B102" s="46" t="s">
        <v>146</v>
      </c>
      <c r="C102" s="37" t="s">
        <v>63</v>
      </c>
      <c r="D102" s="73"/>
      <c r="E102" s="73"/>
      <c r="F102" s="38" t="s">
        <v>147</v>
      </c>
      <c r="G102" s="39" t="s">
        <v>106</v>
      </c>
      <c r="H102" s="39"/>
    </row>
    <row r="103" spans="1:10">
      <c r="B103" s="67" t="s">
        <v>148</v>
      </c>
      <c r="C103" s="37"/>
      <c r="D103" s="18"/>
      <c r="E103" s="18"/>
      <c r="F103" s="38"/>
      <c r="G103" s="39"/>
      <c r="H103" s="39" t="s">
        <v>66</v>
      </c>
    </row>
    <row r="104" spans="1:10">
      <c r="B104" s="67" t="s">
        <v>149</v>
      </c>
      <c r="C104" s="37"/>
      <c r="D104" s="18"/>
      <c r="E104" s="18"/>
      <c r="F104" s="38"/>
      <c r="G104" s="39"/>
      <c r="H104" s="39" t="s">
        <v>66</v>
      </c>
    </row>
    <row r="105" spans="1:10" ht="21">
      <c r="B105" s="26" t="s">
        <v>150</v>
      </c>
      <c r="C105" s="27" t="s">
        <v>63</v>
      </c>
      <c r="D105" s="60"/>
      <c r="E105" s="60"/>
      <c r="F105" s="3" t="s">
        <v>147</v>
      </c>
      <c r="G105" s="6" t="s">
        <v>151</v>
      </c>
      <c r="J105" s="4"/>
    </row>
    <row r="106" spans="1:10" ht="21">
      <c r="B106" s="65" t="s">
        <v>152</v>
      </c>
      <c r="J106" s="4"/>
    </row>
    <row r="107" spans="1:10" ht="21">
      <c r="B107" s="65" t="s">
        <v>153</v>
      </c>
      <c r="J107" s="4"/>
    </row>
    <row r="108" spans="1:10" ht="21">
      <c r="B108" s="65" t="s">
        <v>154</v>
      </c>
      <c r="J108" s="4"/>
    </row>
    <row r="109" spans="1:10" ht="21">
      <c r="B109" s="65" t="s">
        <v>155</v>
      </c>
      <c r="J109" s="4"/>
    </row>
    <row r="110" spans="1:10" s="2" customFormat="1" ht="21" customHeight="1">
      <c r="A110" s="20" t="s">
        <v>5</v>
      </c>
      <c r="B110" s="86" t="s">
        <v>156</v>
      </c>
      <c r="C110" s="87"/>
      <c r="D110" s="21"/>
      <c r="E110" s="21"/>
      <c r="F110" s="22"/>
      <c r="G110" s="23"/>
      <c r="H110" s="23"/>
      <c r="J110" s="3"/>
    </row>
    <row r="111" spans="1:10">
      <c r="B111" s="51" t="s">
        <v>7</v>
      </c>
      <c r="C111" s="52" t="s">
        <v>8</v>
      </c>
      <c r="D111" s="53" t="s">
        <v>9</v>
      </c>
      <c r="E111" s="53" t="s">
        <v>10</v>
      </c>
      <c r="F111" s="54" t="s">
        <v>11</v>
      </c>
      <c r="G111" s="55" t="s">
        <v>12</v>
      </c>
      <c r="H111" s="55" t="s">
        <v>13</v>
      </c>
    </row>
    <row r="112" spans="1:10">
      <c r="A112" s="3">
        <v>1</v>
      </c>
      <c r="B112" s="16" t="s">
        <v>157</v>
      </c>
      <c r="C112" s="43"/>
      <c r="D112" s="44"/>
      <c r="E112" s="44"/>
      <c r="F112" s="13"/>
      <c r="G112" s="45"/>
      <c r="H112" s="45"/>
    </row>
    <row r="113" spans="1:10">
      <c r="B113" s="11" t="s">
        <v>158</v>
      </c>
      <c r="C113" s="30"/>
      <c r="D113" s="8">
        <v>44835</v>
      </c>
      <c r="E113" s="9">
        <v>45199</v>
      </c>
      <c r="F113" s="3" t="s">
        <v>109</v>
      </c>
      <c r="G113" s="6" t="s">
        <v>87</v>
      </c>
    </row>
    <row r="114" spans="1:10">
      <c r="B114" s="11" t="s">
        <v>159</v>
      </c>
      <c r="C114" s="30"/>
      <c r="D114" s="58"/>
      <c r="E114" s="58"/>
      <c r="F114" s="3" t="s">
        <v>20</v>
      </c>
      <c r="G114" s="6" t="s">
        <v>87</v>
      </c>
    </row>
    <row r="115" spans="1:10" ht="37.5">
      <c r="B115" s="11" t="s">
        <v>160</v>
      </c>
      <c r="C115" s="30"/>
      <c r="D115" s="58"/>
      <c r="E115" s="58"/>
      <c r="F115" s="3" t="s">
        <v>109</v>
      </c>
      <c r="G115" s="6" t="s">
        <v>137</v>
      </c>
      <c r="H115" s="6" t="s">
        <v>22</v>
      </c>
    </row>
    <row r="116" spans="1:10">
      <c r="B116" s="11" t="s">
        <v>161</v>
      </c>
      <c r="C116" s="30"/>
      <c r="D116" s="8">
        <v>44835</v>
      </c>
      <c r="E116" s="9">
        <v>45199</v>
      </c>
      <c r="F116" s="3" t="s">
        <v>72</v>
      </c>
      <c r="G116" s="6" t="s">
        <v>162</v>
      </c>
    </row>
    <row r="117" spans="1:10">
      <c r="B117" s="41" t="s">
        <v>163</v>
      </c>
      <c r="C117" s="28"/>
      <c r="D117" s="8">
        <v>44593</v>
      </c>
      <c r="E117" s="57">
        <v>44926</v>
      </c>
      <c r="F117" s="3" t="s">
        <v>87</v>
      </c>
      <c r="G117" s="6" t="s">
        <v>164</v>
      </c>
    </row>
    <row r="118" spans="1:10">
      <c r="B118" s="41" t="s">
        <v>165</v>
      </c>
      <c r="C118" s="28"/>
      <c r="D118" s="8">
        <v>44835</v>
      </c>
      <c r="E118" s="9">
        <v>45199</v>
      </c>
      <c r="F118" s="3" t="s">
        <v>72</v>
      </c>
      <c r="G118" s="6" t="s">
        <v>166</v>
      </c>
    </row>
    <row r="119" spans="1:10">
      <c r="B119" s="11" t="s">
        <v>167</v>
      </c>
      <c r="C119" s="30"/>
      <c r="D119" s="9">
        <v>44562</v>
      </c>
      <c r="E119" s="58" t="s">
        <v>116</v>
      </c>
      <c r="F119" s="3" t="s">
        <v>168</v>
      </c>
      <c r="G119" s="6" t="s">
        <v>169</v>
      </c>
    </row>
    <row r="120" spans="1:10">
      <c r="B120" s="11" t="s">
        <v>170</v>
      </c>
      <c r="C120" s="30"/>
      <c r="D120" s="9">
        <v>44835</v>
      </c>
      <c r="E120" s="9">
        <v>45199</v>
      </c>
      <c r="F120" s="3" t="s">
        <v>109</v>
      </c>
      <c r="G120" s="6" t="s">
        <v>171</v>
      </c>
      <c r="H120" s="3"/>
    </row>
    <row r="121" spans="1:10">
      <c r="A121" s="3">
        <v>2</v>
      </c>
      <c r="B121" s="16" t="s">
        <v>172</v>
      </c>
      <c r="C121" s="28"/>
      <c r="D121" s="8"/>
      <c r="E121" s="9"/>
    </row>
    <row r="122" spans="1:10" ht="112.5">
      <c r="B122" s="41" t="s">
        <v>173</v>
      </c>
      <c r="C122" s="30"/>
      <c r="D122" s="9">
        <v>43907</v>
      </c>
      <c r="E122" s="58" t="s">
        <v>116</v>
      </c>
      <c r="F122" s="3" t="s">
        <v>82</v>
      </c>
      <c r="G122" s="6" t="s">
        <v>174</v>
      </c>
    </row>
    <row r="123" spans="1:10">
      <c r="B123" s="67" t="s">
        <v>175</v>
      </c>
      <c r="C123" s="37"/>
      <c r="D123" s="18">
        <v>44743</v>
      </c>
      <c r="E123" s="18">
        <v>45078</v>
      </c>
      <c r="F123" s="38" t="s">
        <v>136</v>
      </c>
      <c r="G123" s="39" t="s">
        <v>176</v>
      </c>
      <c r="H123" s="39"/>
    </row>
    <row r="124" spans="1:10" ht="21">
      <c r="B124" s="16"/>
      <c r="C124" s="30"/>
      <c r="D124" s="9"/>
      <c r="E124" s="9"/>
      <c r="J124" s="2"/>
    </row>
    <row r="125" spans="1:10" s="1" customFormat="1" ht="26.25">
      <c r="A125" s="74" t="s">
        <v>122</v>
      </c>
      <c r="B125" s="78" t="s">
        <v>177</v>
      </c>
      <c r="C125" s="79"/>
      <c r="D125" s="80"/>
      <c r="E125" s="80"/>
      <c r="F125" s="78"/>
      <c r="G125" s="81"/>
      <c r="H125" s="81"/>
      <c r="J125" s="3"/>
    </row>
    <row r="126" spans="1:10" s="2" customFormat="1" ht="21" customHeight="1">
      <c r="A126" s="20" t="s">
        <v>5</v>
      </c>
      <c r="B126" s="86" t="s">
        <v>178</v>
      </c>
      <c r="C126" s="87"/>
      <c r="D126" s="21"/>
      <c r="E126" s="21"/>
      <c r="F126" s="22"/>
      <c r="G126" s="23"/>
      <c r="H126" s="23"/>
      <c r="J126" s="3"/>
    </row>
    <row r="127" spans="1:10">
      <c r="B127" s="51" t="s">
        <v>7</v>
      </c>
      <c r="C127" s="52" t="s">
        <v>8</v>
      </c>
      <c r="D127" s="53" t="s">
        <v>9</v>
      </c>
      <c r="E127" s="53" t="s">
        <v>10</v>
      </c>
      <c r="F127" s="54" t="s">
        <v>11</v>
      </c>
      <c r="G127" s="55" t="s">
        <v>12</v>
      </c>
      <c r="H127" s="55" t="s">
        <v>13</v>
      </c>
    </row>
    <row r="128" spans="1:10">
      <c r="A128" s="3">
        <v>1</v>
      </c>
      <c r="B128" s="16" t="s">
        <v>179</v>
      </c>
      <c r="C128" s="43"/>
      <c r="D128" s="44"/>
      <c r="E128" s="44"/>
      <c r="F128" s="13"/>
      <c r="G128" s="45"/>
      <c r="H128" s="45"/>
    </row>
    <row r="129" spans="1:10" ht="37.5">
      <c r="B129" s="11" t="s">
        <v>180</v>
      </c>
      <c r="C129" s="30" t="s">
        <v>63</v>
      </c>
      <c r="D129" s="44"/>
      <c r="E129" s="44"/>
      <c r="F129" s="3" t="s">
        <v>181</v>
      </c>
      <c r="G129" s="45"/>
      <c r="H129" s="6" t="s">
        <v>142</v>
      </c>
    </row>
    <row r="130" spans="1:10">
      <c r="B130" s="91" t="s">
        <v>182</v>
      </c>
      <c r="C130" s="30"/>
      <c r="D130" s="9">
        <v>44831</v>
      </c>
      <c r="E130" s="9">
        <v>45200</v>
      </c>
      <c r="F130" s="3" t="s">
        <v>181</v>
      </c>
      <c r="G130" s="6" t="s">
        <v>72</v>
      </c>
    </row>
    <row r="131" spans="1:10" ht="37.5">
      <c r="B131" s="11" t="s">
        <v>183</v>
      </c>
      <c r="C131" s="30"/>
      <c r="D131" s="9">
        <v>44835</v>
      </c>
      <c r="E131" s="9">
        <v>45291</v>
      </c>
      <c r="F131" s="3" t="s">
        <v>168</v>
      </c>
      <c r="G131" s="6" t="s">
        <v>184</v>
      </c>
    </row>
    <row r="132" spans="1:10">
      <c r="B132" s="11" t="s">
        <v>185</v>
      </c>
      <c r="C132" s="30"/>
      <c r="D132" s="9">
        <v>44835</v>
      </c>
      <c r="E132" s="9">
        <v>45199</v>
      </c>
      <c r="F132" s="3" t="s">
        <v>186</v>
      </c>
      <c r="G132" s="6" t="s">
        <v>134</v>
      </c>
    </row>
    <row r="133" spans="1:10">
      <c r="A133" s="3">
        <v>2</v>
      </c>
      <c r="B133" s="16" t="s">
        <v>187</v>
      </c>
      <c r="C133" s="30" t="s">
        <v>140</v>
      </c>
      <c r="D133" s="9"/>
      <c r="E133" s="9"/>
    </row>
    <row r="134" spans="1:10">
      <c r="B134" s="11" t="s">
        <v>188</v>
      </c>
      <c r="D134" s="9">
        <v>44835</v>
      </c>
      <c r="E134" s="9">
        <v>45199</v>
      </c>
      <c r="F134" s="3" t="s">
        <v>189</v>
      </c>
      <c r="G134" s="6" t="s">
        <v>190</v>
      </c>
      <c r="H134" s="3"/>
    </row>
    <row r="135" spans="1:10">
      <c r="B135" s="11" t="s">
        <v>191</v>
      </c>
      <c r="D135" s="5">
        <v>44835</v>
      </c>
      <c r="E135" s="5">
        <v>45200</v>
      </c>
      <c r="F135" s="3" t="s">
        <v>181</v>
      </c>
    </row>
    <row r="136" spans="1:10" ht="21">
      <c r="B136" s="11" t="s">
        <v>192</v>
      </c>
      <c r="C136" s="30"/>
      <c r="D136" s="9">
        <v>44927</v>
      </c>
      <c r="E136" s="9">
        <v>45107</v>
      </c>
      <c r="F136" s="3" t="s">
        <v>87</v>
      </c>
      <c r="J136" s="2"/>
    </row>
    <row r="137" spans="1:10">
      <c r="B137" s="16"/>
      <c r="C137" s="30"/>
      <c r="D137" s="9"/>
      <c r="E137" s="9"/>
    </row>
    <row r="138" spans="1:10" s="2" customFormat="1" ht="21" customHeight="1">
      <c r="A138" s="20" t="s">
        <v>5</v>
      </c>
      <c r="B138" s="86" t="s">
        <v>193</v>
      </c>
      <c r="C138" s="87"/>
      <c r="D138" s="21"/>
      <c r="E138" s="21"/>
      <c r="F138" s="22"/>
      <c r="G138" s="23"/>
      <c r="H138" s="23"/>
      <c r="J138" s="3"/>
    </row>
    <row r="139" spans="1:10">
      <c r="B139" s="51" t="s">
        <v>7</v>
      </c>
      <c r="C139" s="52" t="s">
        <v>8</v>
      </c>
      <c r="D139" s="53" t="s">
        <v>9</v>
      </c>
      <c r="E139" s="53" t="s">
        <v>10</v>
      </c>
      <c r="F139" s="54" t="s">
        <v>11</v>
      </c>
      <c r="G139" s="55" t="s">
        <v>12</v>
      </c>
      <c r="H139" s="55" t="s">
        <v>13</v>
      </c>
    </row>
    <row r="140" spans="1:10">
      <c r="A140" s="3">
        <v>1</v>
      </c>
      <c r="B140" s="16" t="s">
        <v>194</v>
      </c>
      <c r="C140" s="43"/>
      <c r="D140" s="44"/>
      <c r="E140" s="44"/>
      <c r="F140" s="13"/>
      <c r="G140" s="45"/>
      <c r="H140" s="45"/>
    </row>
    <row r="141" spans="1:10">
      <c r="B141" s="11" t="s">
        <v>195</v>
      </c>
      <c r="C141" s="30"/>
      <c r="D141" s="9">
        <v>44835</v>
      </c>
      <c r="E141" s="9">
        <v>45199</v>
      </c>
      <c r="F141" s="3" t="s">
        <v>196</v>
      </c>
      <c r="G141" s="6" t="s">
        <v>197</v>
      </c>
    </row>
    <row r="142" spans="1:10" ht="18" customHeight="1">
      <c r="B142" s="11" t="s">
        <v>198</v>
      </c>
      <c r="C142" s="30"/>
      <c r="D142" s="9">
        <v>44835</v>
      </c>
      <c r="E142" s="9">
        <v>45200</v>
      </c>
      <c r="F142" s="3" t="s">
        <v>196</v>
      </c>
      <c r="G142" s="6" t="s">
        <v>197</v>
      </c>
    </row>
    <row r="143" spans="1:10" ht="37.5">
      <c r="A143" s="3">
        <v>2</v>
      </c>
      <c r="B143" s="16" t="s">
        <v>199</v>
      </c>
      <c r="C143" s="30" t="s">
        <v>15</v>
      </c>
      <c r="D143" s="9"/>
      <c r="E143" s="9"/>
    </row>
    <row r="144" spans="1:10">
      <c r="B144" s="11" t="s">
        <v>200</v>
      </c>
      <c r="C144" s="30"/>
      <c r="D144" s="9">
        <v>44835</v>
      </c>
      <c r="E144" s="9">
        <v>45202</v>
      </c>
      <c r="F144" s="3" t="s">
        <v>196</v>
      </c>
      <c r="G144" s="6" t="s">
        <v>197</v>
      </c>
    </row>
    <row r="145" spans="1:10" ht="18" customHeight="1">
      <c r="B145" s="11" t="s">
        <v>201</v>
      </c>
      <c r="C145" s="30"/>
      <c r="D145" s="9">
        <v>44859</v>
      </c>
      <c r="E145" s="57">
        <v>44859</v>
      </c>
      <c r="F145" s="3" t="s">
        <v>196</v>
      </c>
      <c r="H145" s="6" t="s">
        <v>22</v>
      </c>
    </row>
    <row r="146" spans="1:10">
      <c r="B146" s="11" t="s">
        <v>202</v>
      </c>
      <c r="F146" s="3" t="s">
        <v>196</v>
      </c>
      <c r="G146" s="6" t="s">
        <v>197</v>
      </c>
    </row>
    <row r="147" spans="1:10">
      <c r="B147" s="11" t="s">
        <v>203</v>
      </c>
      <c r="D147" s="5">
        <v>44835</v>
      </c>
      <c r="E147" s="5">
        <v>45153</v>
      </c>
      <c r="F147" s="3" t="s">
        <v>196</v>
      </c>
    </row>
    <row r="148" spans="1:10">
      <c r="B148" s="64" t="s">
        <v>204</v>
      </c>
    </row>
    <row r="149" spans="1:10">
      <c r="A149" s="3">
        <v>3</v>
      </c>
      <c r="B149" s="16" t="s">
        <v>205</v>
      </c>
      <c r="C149" s="30" t="s">
        <v>63</v>
      </c>
      <c r="D149" s="44"/>
      <c r="E149" s="44"/>
      <c r="F149" s="13"/>
      <c r="G149" s="45"/>
      <c r="H149" s="45"/>
    </row>
    <row r="150" spans="1:10">
      <c r="B150" s="11" t="s">
        <v>206</v>
      </c>
      <c r="C150" s="43"/>
      <c r="D150" s="44"/>
      <c r="E150" s="44"/>
      <c r="F150" s="13"/>
      <c r="G150" s="45"/>
      <c r="H150" s="45"/>
    </row>
    <row r="151" spans="1:10">
      <c r="B151" s="64" t="s">
        <v>207</v>
      </c>
      <c r="D151" s="60"/>
      <c r="E151" s="5">
        <v>44925</v>
      </c>
      <c r="F151" s="3" t="s">
        <v>196</v>
      </c>
      <c r="G151" s="6" t="s">
        <v>208</v>
      </c>
    </row>
    <row r="152" spans="1:10">
      <c r="B152" s="64" t="s">
        <v>209</v>
      </c>
      <c r="D152" s="5">
        <v>44925</v>
      </c>
      <c r="E152" s="60" t="s">
        <v>210</v>
      </c>
      <c r="F152" s="3" t="s">
        <v>196</v>
      </c>
    </row>
    <row r="153" spans="1:10">
      <c r="B153" s="11" t="s">
        <v>211</v>
      </c>
      <c r="D153" s="5">
        <v>44866</v>
      </c>
      <c r="E153" s="60"/>
      <c r="F153" s="3" t="s">
        <v>196</v>
      </c>
    </row>
    <row r="154" spans="1:10" ht="21">
      <c r="B154" s="16"/>
      <c r="C154" s="30"/>
      <c r="D154" s="9"/>
      <c r="E154" s="9"/>
      <c r="J154" s="2"/>
    </row>
    <row r="155" spans="1:10" s="1" customFormat="1" ht="26.25">
      <c r="A155" s="74" t="s">
        <v>3</v>
      </c>
      <c r="B155" s="78" t="s">
        <v>212</v>
      </c>
      <c r="C155" s="79"/>
      <c r="D155" s="80"/>
      <c r="E155" s="80"/>
      <c r="F155" s="78"/>
      <c r="G155" s="81"/>
      <c r="H155" s="81"/>
      <c r="J155" s="3"/>
    </row>
    <row r="156" spans="1:10" s="2" customFormat="1" ht="21" customHeight="1">
      <c r="A156" s="20" t="s">
        <v>5</v>
      </c>
      <c r="B156" s="86" t="s">
        <v>213</v>
      </c>
      <c r="C156" s="87"/>
      <c r="D156" s="21"/>
      <c r="E156" s="21"/>
      <c r="F156" s="22"/>
      <c r="G156" s="23"/>
      <c r="H156" s="23"/>
      <c r="J156" s="3"/>
    </row>
    <row r="157" spans="1:10">
      <c r="B157" s="51" t="s">
        <v>7</v>
      </c>
      <c r="C157" s="52" t="s">
        <v>8</v>
      </c>
      <c r="D157" s="53" t="s">
        <v>9</v>
      </c>
      <c r="E157" s="53" t="s">
        <v>10</v>
      </c>
      <c r="F157" s="54" t="s">
        <v>11</v>
      </c>
      <c r="G157" s="55" t="s">
        <v>12</v>
      </c>
      <c r="H157" s="55" t="s">
        <v>13</v>
      </c>
    </row>
    <row r="158" spans="1:10">
      <c r="A158" s="3">
        <v>1</v>
      </c>
      <c r="B158" s="16" t="s">
        <v>214</v>
      </c>
      <c r="C158" s="43"/>
      <c r="D158" s="44"/>
      <c r="E158" s="44"/>
      <c r="F158" s="13"/>
      <c r="G158" s="45"/>
      <c r="H158" s="45"/>
    </row>
    <row r="159" spans="1:10">
      <c r="B159" s="11" t="s">
        <v>215</v>
      </c>
      <c r="C159" s="30"/>
      <c r="D159" s="17" t="s">
        <v>216</v>
      </c>
      <c r="E159" s="9">
        <v>45199</v>
      </c>
      <c r="F159" s="3" t="s">
        <v>87</v>
      </c>
    </row>
    <row r="160" spans="1:10">
      <c r="B160" s="11" t="s">
        <v>217</v>
      </c>
      <c r="C160" s="30" t="s">
        <v>140</v>
      </c>
      <c r="D160" s="17" t="s">
        <v>218</v>
      </c>
      <c r="E160" s="9">
        <v>45200</v>
      </c>
      <c r="F160" s="3" t="s">
        <v>87</v>
      </c>
    </row>
    <row r="161" spans="1:10">
      <c r="B161" s="92" t="s">
        <v>219</v>
      </c>
      <c r="C161" s="90"/>
      <c r="D161" s="17" t="s">
        <v>216</v>
      </c>
      <c r="E161" s="17">
        <v>45657</v>
      </c>
      <c r="F161" s="3" t="s">
        <v>168</v>
      </c>
    </row>
    <row r="162" spans="1:10">
      <c r="B162" s="92" t="s">
        <v>220</v>
      </c>
      <c r="C162" s="90"/>
      <c r="D162" s="17" t="s">
        <v>218</v>
      </c>
      <c r="E162" s="17">
        <v>45199</v>
      </c>
      <c r="F162" s="3" t="s">
        <v>168</v>
      </c>
    </row>
    <row r="163" spans="1:10">
      <c r="A163" s="3">
        <v>2</v>
      </c>
      <c r="B163" s="16" t="s">
        <v>221</v>
      </c>
      <c r="C163" s="90"/>
      <c r="D163" s="17"/>
      <c r="E163" s="17"/>
    </row>
    <row r="164" spans="1:10">
      <c r="B164" s="11" t="s">
        <v>222</v>
      </c>
      <c r="D164" s="5">
        <v>44835</v>
      </c>
      <c r="E164" s="5">
        <v>45168</v>
      </c>
      <c r="F164" s="3" t="s">
        <v>27</v>
      </c>
      <c r="G164" s="6" t="s">
        <v>32</v>
      </c>
    </row>
    <row r="165" spans="1:10">
      <c r="A165" s="3">
        <v>3</v>
      </c>
      <c r="B165" s="48" t="s">
        <v>223</v>
      </c>
    </row>
    <row r="166" spans="1:10">
      <c r="B166" s="11" t="s">
        <v>224</v>
      </c>
      <c r="C166" s="37"/>
      <c r="D166" s="73" t="s">
        <v>210</v>
      </c>
      <c r="E166" s="73" t="s">
        <v>210</v>
      </c>
      <c r="F166" s="3" t="s">
        <v>87</v>
      </c>
      <c r="G166" s="6" t="s">
        <v>82</v>
      </c>
    </row>
    <row r="168" spans="1:10" s="2" customFormat="1" ht="21" customHeight="1">
      <c r="A168" s="20" t="s">
        <v>5</v>
      </c>
      <c r="B168" s="86" t="s">
        <v>225</v>
      </c>
      <c r="C168" s="87"/>
      <c r="D168" s="21"/>
      <c r="E168" s="21"/>
      <c r="F168" s="22"/>
      <c r="G168" s="23"/>
      <c r="H168" s="23"/>
      <c r="J168" s="3"/>
    </row>
    <row r="169" spans="1:10">
      <c r="B169" s="51" t="s">
        <v>7</v>
      </c>
      <c r="C169" s="52" t="s">
        <v>8</v>
      </c>
      <c r="D169" s="53" t="s">
        <v>9</v>
      </c>
      <c r="E169" s="53" t="s">
        <v>10</v>
      </c>
      <c r="F169" s="54" t="s">
        <v>11</v>
      </c>
      <c r="G169" s="55" t="s">
        <v>12</v>
      </c>
      <c r="H169" s="55" t="s">
        <v>13</v>
      </c>
    </row>
    <row r="170" spans="1:10">
      <c r="A170" s="3">
        <v>1</v>
      </c>
      <c r="B170" s="16" t="s">
        <v>226</v>
      </c>
      <c r="C170" s="43"/>
      <c r="D170" s="44"/>
      <c r="E170" s="44"/>
      <c r="F170" s="13"/>
      <c r="G170" s="45"/>
      <c r="H170" s="45"/>
    </row>
    <row r="171" spans="1:10">
      <c r="B171" s="26" t="s">
        <v>227</v>
      </c>
      <c r="D171" s="5">
        <v>44896</v>
      </c>
      <c r="E171" s="60"/>
      <c r="F171" s="3" t="s">
        <v>20</v>
      </c>
    </row>
    <row r="172" spans="1:10" ht="21">
      <c r="B172" s="89" t="s">
        <v>228</v>
      </c>
      <c r="C172" s="90"/>
      <c r="D172" s="17">
        <v>44835</v>
      </c>
      <c r="E172" s="17">
        <v>45077</v>
      </c>
      <c r="F172" s="3" t="s">
        <v>78</v>
      </c>
      <c r="G172" s="6" t="s">
        <v>229</v>
      </c>
      <c r="J172" s="4"/>
    </row>
    <row r="173" spans="1:10">
      <c r="B173" s="89" t="s">
        <v>230</v>
      </c>
      <c r="D173" s="5">
        <v>44774</v>
      </c>
      <c r="E173" s="5">
        <v>44958</v>
      </c>
      <c r="F173" s="3" t="s">
        <v>231</v>
      </c>
    </row>
    <row r="174" spans="1:10" s="4" customFormat="1" ht="21" customHeight="1">
      <c r="A174" s="3"/>
      <c r="B174" s="26" t="s">
        <v>232</v>
      </c>
      <c r="C174" s="27"/>
      <c r="D174" s="5">
        <v>44734</v>
      </c>
      <c r="E174" s="5">
        <v>45315</v>
      </c>
      <c r="F174" s="3" t="s">
        <v>78</v>
      </c>
      <c r="G174" s="6"/>
      <c r="H174" s="6"/>
      <c r="J174" s="3"/>
    </row>
    <row r="175" spans="1:10" s="4" customFormat="1" ht="21" customHeight="1">
      <c r="A175" s="3"/>
      <c r="B175" s="65" t="s">
        <v>233</v>
      </c>
      <c r="C175" s="27"/>
      <c r="D175" s="5">
        <v>44835</v>
      </c>
      <c r="E175" s="5">
        <v>45199</v>
      </c>
      <c r="F175" s="3" t="s">
        <v>78</v>
      </c>
      <c r="G175" s="6" t="s">
        <v>234</v>
      </c>
      <c r="H175" s="6"/>
      <c r="J175" s="3"/>
    </row>
    <row r="176" spans="1:10">
      <c r="B176" s="64" t="s">
        <v>235</v>
      </c>
      <c r="C176" s="30"/>
      <c r="D176" s="9">
        <v>44734</v>
      </c>
      <c r="E176" s="9">
        <v>45100</v>
      </c>
      <c r="F176" s="3" t="s">
        <v>78</v>
      </c>
    </row>
    <row r="177" spans="1:10">
      <c r="B177" s="64" t="s">
        <v>236</v>
      </c>
      <c r="C177" s="30"/>
      <c r="D177" s="9">
        <v>44734</v>
      </c>
      <c r="E177" s="9">
        <v>44584</v>
      </c>
      <c r="F177" s="3" t="s">
        <v>78</v>
      </c>
    </row>
    <row r="178" spans="1:10">
      <c r="B178" s="64" t="s">
        <v>237</v>
      </c>
      <c r="C178" s="30"/>
      <c r="D178" s="9">
        <v>44949</v>
      </c>
      <c r="E178" s="9">
        <v>45315</v>
      </c>
      <c r="F178" s="3" t="s">
        <v>78</v>
      </c>
    </row>
    <row r="179" spans="1:10">
      <c r="B179" s="64" t="s">
        <v>238</v>
      </c>
      <c r="C179" s="30"/>
      <c r="D179" s="9">
        <v>44856</v>
      </c>
      <c r="E179" s="9">
        <v>45047</v>
      </c>
      <c r="F179" s="3" t="s">
        <v>78</v>
      </c>
    </row>
    <row r="180" spans="1:10" hidden="1">
      <c r="A180" s="13"/>
      <c r="B180" s="66" t="s">
        <v>239</v>
      </c>
      <c r="D180" s="5">
        <v>44470</v>
      </c>
      <c r="E180" s="5">
        <v>45199</v>
      </c>
    </row>
    <row r="181" spans="1:10" ht="21">
      <c r="A181" s="13"/>
      <c r="B181" s="64" t="s">
        <v>240</v>
      </c>
      <c r="D181" s="60"/>
      <c r="E181" s="60"/>
      <c r="J181" s="4"/>
    </row>
    <row r="182" spans="1:10" ht="21">
      <c r="A182" s="13"/>
      <c r="B182" s="64" t="s">
        <v>241</v>
      </c>
      <c r="D182" s="9">
        <v>44835</v>
      </c>
      <c r="E182" s="9">
        <v>45199</v>
      </c>
      <c r="F182" s="3" t="s">
        <v>78</v>
      </c>
      <c r="J182" s="4"/>
    </row>
    <row r="183" spans="1:10" ht="21">
      <c r="A183" s="13"/>
      <c r="B183" s="64" t="s">
        <v>242</v>
      </c>
      <c r="D183" s="9">
        <v>44835</v>
      </c>
      <c r="E183" s="9">
        <v>45139</v>
      </c>
      <c r="F183" s="3" t="s">
        <v>78</v>
      </c>
      <c r="J183" s="4"/>
    </row>
    <row r="184" spans="1:10" ht="21">
      <c r="A184" s="3">
        <v>2</v>
      </c>
      <c r="B184" s="16" t="s">
        <v>243</v>
      </c>
      <c r="J184" s="4"/>
    </row>
    <row r="185" spans="1:10" s="4" customFormat="1" ht="21" customHeight="1">
      <c r="A185" s="3"/>
      <c r="B185" s="26" t="s">
        <v>244</v>
      </c>
      <c r="C185" s="27"/>
      <c r="D185" s="5">
        <v>44835</v>
      </c>
      <c r="E185" s="5">
        <v>45199</v>
      </c>
      <c r="F185" s="3"/>
      <c r="G185" s="6"/>
      <c r="H185" s="6"/>
    </row>
    <row r="186" spans="1:10" s="4" customFormat="1" ht="21" customHeight="1">
      <c r="A186" s="3"/>
      <c r="B186" s="65" t="s">
        <v>245</v>
      </c>
      <c r="C186" s="27"/>
      <c r="D186" s="5">
        <v>44835</v>
      </c>
      <c r="E186" s="5">
        <v>45169</v>
      </c>
      <c r="F186" s="3" t="s">
        <v>78</v>
      </c>
      <c r="G186" s="6" t="s">
        <v>246</v>
      </c>
      <c r="H186" s="6"/>
    </row>
    <row r="187" spans="1:10" s="4" customFormat="1" ht="21" customHeight="1">
      <c r="A187" s="3"/>
      <c r="B187" s="65" t="s">
        <v>247</v>
      </c>
      <c r="C187" s="27"/>
      <c r="D187" s="5">
        <v>44835</v>
      </c>
      <c r="E187" s="5">
        <v>45199</v>
      </c>
      <c r="F187" s="3" t="s">
        <v>78</v>
      </c>
      <c r="G187" s="6" t="s">
        <v>231</v>
      </c>
      <c r="H187" s="6"/>
    </row>
    <row r="188" spans="1:10" s="4" customFormat="1" ht="21" customHeight="1">
      <c r="A188" s="3"/>
      <c r="B188" s="65" t="s">
        <v>248</v>
      </c>
      <c r="C188" s="27"/>
      <c r="D188" s="5">
        <v>44835</v>
      </c>
      <c r="E188" s="5">
        <v>45199</v>
      </c>
      <c r="F188" s="3" t="s">
        <v>78</v>
      </c>
      <c r="G188" s="6" t="s">
        <v>249</v>
      </c>
      <c r="H188" s="6"/>
    </row>
    <row r="189" spans="1:10" s="4" customFormat="1" ht="21" customHeight="1">
      <c r="A189" s="3"/>
      <c r="B189" s="26" t="s">
        <v>250</v>
      </c>
      <c r="C189" s="27"/>
      <c r="D189" s="5">
        <v>44409</v>
      </c>
      <c r="E189" s="5">
        <v>45199</v>
      </c>
      <c r="F189" s="3"/>
      <c r="G189" s="6"/>
      <c r="H189" s="6"/>
    </row>
    <row r="190" spans="1:10" s="4" customFormat="1" ht="37.5">
      <c r="A190" s="3"/>
      <c r="B190" s="64" t="s">
        <v>251</v>
      </c>
      <c r="C190" s="30"/>
      <c r="D190" s="5">
        <v>44562</v>
      </c>
      <c r="E190" s="5">
        <v>44866</v>
      </c>
      <c r="F190" s="3" t="s">
        <v>78</v>
      </c>
      <c r="G190" s="6" t="s">
        <v>252</v>
      </c>
      <c r="H190" s="6"/>
    </row>
    <row r="191" spans="1:10" s="4" customFormat="1" ht="37.5">
      <c r="A191" s="3"/>
      <c r="B191" s="64" t="s">
        <v>253</v>
      </c>
      <c r="C191" s="30"/>
      <c r="D191" s="5">
        <v>44409</v>
      </c>
      <c r="E191" s="5">
        <v>45199</v>
      </c>
      <c r="F191" s="3" t="s">
        <v>78</v>
      </c>
      <c r="G191" s="6" t="s">
        <v>252</v>
      </c>
      <c r="H191" s="6"/>
    </row>
    <row r="192" spans="1:10" s="4" customFormat="1" ht="21">
      <c r="A192" s="3"/>
      <c r="B192" s="26" t="s">
        <v>254</v>
      </c>
      <c r="C192" s="30" t="s">
        <v>140</v>
      </c>
      <c r="D192" s="60"/>
      <c r="E192" s="60"/>
      <c r="F192" s="3" t="s">
        <v>181</v>
      </c>
      <c r="G192" s="6"/>
      <c r="H192" s="6"/>
    </row>
    <row r="193" spans="1:10" s="4" customFormat="1" ht="21" customHeight="1">
      <c r="A193" s="3">
        <v>3</v>
      </c>
      <c r="B193" s="16" t="s">
        <v>255</v>
      </c>
      <c r="C193" s="30"/>
      <c r="D193" s="5">
        <v>44835</v>
      </c>
      <c r="E193" s="5">
        <v>45199</v>
      </c>
      <c r="F193" s="3"/>
      <c r="G193" s="6"/>
      <c r="H193" s="6"/>
    </row>
    <row r="194" spans="1:10">
      <c r="B194" s="26" t="s">
        <v>256</v>
      </c>
      <c r="C194" s="30"/>
      <c r="D194" s="17">
        <v>44835</v>
      </c>
      <c r="E194" s="17">
        <v>44958</v>
      </c>
      <c r="F194" s="3" t="s">
        <v>78</v>
      </c>
      <c r="G194" s="6" t="s">
        <v>56</v>
      </c>
    </row>
    <row r="195" spans="1:10">
      <c r="B195" s="26" t="s">
        <v>257</v>
      </c>
      <c r="C195" s="30"/>
      <c r="D195" s="5">
        <v>44835</v>
      </c>
      <c r="E195" s="5">
        <v>45199</v>
      </c>
      <c r="F195" s="3" t="s">
        <v>78</v>
      </c>
      <c r="G195" s="6" t="s">
        <v>258</v>
      </c>
    </row>
    <row r="196" spans="1:10">
      <c r="B196" s="26" t="s">
        <v>259</v>
      </c>
      <c r="C196" s="30"/>
      <c r="D196" s="9">
        <v>44835</v>
      </c>
      <c r="E196" s="9">
        <v>45230</v>
      </c>
      <c r="F196" s="3" t="s">
        <v>78</v>
      </c>
      <c r="G196" s="6" t="s">
        <v>32</v>
      </c>
    </row>
    <row r="197" spans="1:10">
      <c r="B197" s="65" t="s">
        <v>260</v>
      </c>
      <c r="C197" s="30"/>
      <c r="D197" s="9">
        <v>43466</v>
      </c>
      <c r="E197" s="9">
        <v>45230</v>
      </c>
      <c r="F197" s="3" t="s">
        <v>78</v>
      </c>
    </row>
    <row r="198" spans="1:10">
      <c r="B198" s="65" t="s">
        <v>261</v>
      </c>
      <c r="C198" s="30"/>
      <c r="D198" s="9">
        <v>44682</v>
      </c>
      <c r="E198" s="9">
        <v>45199</v>
      </c>
      <c r="F198" s="3" t="s">
        <v>78</v>
      </c>
    </row>
    <row r="199" spans="1:10">
      <c r="B199" s="41" t="s">
        <v>262</v>
      </c>
      <c r="C199" s="30"/>
      <c r="D199" s="9">
        <v>44835</v>
      </c>
      <c r="E199" s="9">
        <v>45199</v>
      </c>
      <c r="F199" s="3" t="s">
        <v>78</v>
      </c>
      <c r="G199" s="6" t="s">
        <v>128</v>
      </c>
      <c r="H199" s="84" t="s">
        <v>263</v>
      </c>
    </row>
    <row r="200" spans="1:10">
      <c r="B200" s="26"/>
      <c r="C200" s="30"/>
      <c r="D200" s="9"/>
      <c r="E200" s="9"/>
    </row>
    <row r="201" spans="1:10" ht="26.25">
      <c r="A201" s="74" t="s">
        <v>3</v>
      </c>
      <c r="B201" s="74" t="s">
        <v>264</v>
      </c>
      <c r="C201" s="75"/>
      <c r="D201" s="76"/>
      <c r="E201" s="76"/>
      <c r="F201" s="74"/>
      <c r="G201" s="77"/>
      <c r="H201" s="77"/>
    </row>
    <row r="202" spans="1:10" s="2" customFormat="1" ht="21" customHeight="1">
      <c r="A202" s="20" t="s">
        <v>5</v>
      </c>
      <c r="B202" s="86" t="s">
        <v>265</v>
      </c>
      <c r="C202" s="87"/>
      <c r="D202" s="21"/>
      <c r="E202" s="21"/>
      <c r="F202" s="22"/>
      <c r="G202" s="23"/>
      <c r="H202" s="23"/>
      <c r="J202" s="3"/>
    </row>
    <row r="203" spans="1:10">
      <c r="B203" s="51" t="s">
        <v>7</v>
      </c>
      <c r="C203" s="52" t="s">
        <v>8</v>
      </c>
      <c r="D203" s="53" t="s">
        <v>9</v>
      </c>
      <c r="E203" s="53" t="s">
        <v>10</v>
      </c>
      <c r="F203" s="54" t="s">
        <v>11</v>
      </c>
      <c r="G203" s="55" t="s">
        <v>12</v>
      </c>
      <c r="H203" s="55" t="s">
        <v>13</v>
      </c>
    </row>
    <row r="204" spans="1:10">
      <c r="A204" s="3">
        <v>1</v>
      </c>
      <c r="B204" s="16" t="s">
        <v>266</v>
      </c>
      <c r="C204" s="43"/>
      <c r="D204" s="44"/>
      <c r="E204" s="44"/>
      <c r="F204" s="13"/>
      <c r="G204" s="45"/>
      <c r="H204" s="45"/>
    </row>
    <row r="205" spans="1:10">
      <c r="B205" s="41" t="s">
        <v>267</v>
      </c>
      <c r="C205" s="30" t="s">
        <v>63</v>
      </c>
      <c r="D205" s="72"/>
      <c r="E205" s="72"/>
      <c r="F205" s="6" t="s">
        <v>94</v>
      </c>
      <c r="H205" s="45"/>
    </row>
    <row r="206" spans="1:10" ht="21">
      <c r="B206" s="11" t="s">
        <v>268</v>
      </c>
      <c r="C206" s="30"/>
      <c r="D206" s="58"/>
      <c r="E206" s="9">
        <v>45291</v>
      </c>
      <c r="F206" s="3" t="s">
        <v>87</v>
      </c>
      <c r="G206" s="6" t="s">
        <v>94</v>
      </c>
      <c r="J206" s="2"/>
    </row>
    <row r="207" spans="1:10" ht="21">
      <c r="B207" s="65" t="s">
        <v>269</v>
      </c>
      <c r="C207" s="30"/>
      <c r="D207" s="58"/>
      <c r="E207" s="9">
        <v>44895</v>
      </c>
      <c r="J207" s="2"/>
    </row>
    <row r="208" spans="1:10" ht="21">
      <c r="B208" s="65" t="s">
        <v>270</v>
      </c>
      <c r="C208" s="30"/>
      <c r="D208" s="9">
        <v>44927</v>
      </c>
      <c r="E208" s="9">
        <v>45291</v>
      </c>
      <c r="J208" s="2"/>
    </row>
    <row r="209" spans="1:10">
      <c r="B209" s="41" t="s">
        <v>271</v>
      </c>
      <c r="C209" s="28"/>
      <c r="D209" s="61"/>
      <c r="E209" s="61"/>
      <c r="F209" s="3" t="s">
        <v>82</v>
      </c>
    </row>
    <row r="210" spans="1:10">
      <c r="B210" s="46" t="s">
        <v>272</v>
      </c>
      <c r="C210" s="37"/>
      <c r="D210" s="73" t="s">
        <v>273</v>
      </c>
      <c r="E210" s="18">
        <v>45107</v>
      </c>
      <c r="F210" s="38" t="s">
        <v>274</v>
      </c>
      <c r="G210" s="39" t="s">
        <v>275</v>
      </c>
      <c r="H210" s="39"/>
    </row>
    <row r="211" spans="1:10">
      <c r="B211" s="16"/>
      <c r="C211" s="30"/>
      <c r="D211" s="9"/>
      <c r="E211" s="9"/>
    </row>
    <row r="212" spans="1:10" s="2" customFormat="1" ht="21" customHeight="1">
      <c r="A212" s="20" t="s">
        <v>5</v>
      </c>
      <c r="B212" s="86" t="s">
        <v>276</v>
      </c>
      <c r="C212" s="87"/>
      <c r="D212" s="21"/>
      <c r="E212" s="21"/>
      <c r="F212" s="22"/>
      <c r="G212" s="23"/>
      <c r="H212" s="23"/>
      <c r="J212" s="3"/>
    </row>
    <row r="213" spans="1:10">
      <c r="B213" s="51" t="s">
        <v>7</v>
      </c>
      <c r="C213" s="52" t="s">
        <v>8</v>
      </c>
      <c r="D213" s="53" t="s">
        <v>9</v>
      </c>
      <c r="E213" s="53" t="s">
        <v>10</v>
      </c>
      <c r="F213" s="54" t="s">
        <v>11</v>
      </c>
      <c r="G213" s="55" t="s">
        <v>12</v>
      </c>
      <c r="H213" s="55" t="s">
        <v>13</v>
      </c>
    </row>
    <row r="214" spans="1:10">
      <c r="A214" s="3">
        <v>1</v>
      </c>
      <c r="B214" s="16" t="s">
        <v>277</v>
      </c>
      <c r="C214" s="43"/>
      <c r="D214" s="44"/>
      <c r="E214" s="44"/>
      <c r="F214" s="13"/>
      <c r="G214" s="45"/>
      <c r="H214" s="45"/>
    </row>
    <row r="215" spans="1:10">
      <c r="B215" s="26" t="s">
        <v>278</v>
      </c>
      <c r="D215" s="60"/>
      <c r="E215" s="60"/>
      <c r="F215" s="3" t="s">
        <v>56</v>
      </c>
    </row>
    <row r="216" spans="1:10" ht="21">
      <c r="A216" s="3">
        <v>2</v>
      </c>
      <c r="B216" s="3" t="s">
        <v>279</v>
      </c>
      <c r="D216" s="59"/>
      <c r="E216" s="59"/>
      <c r="J216" s="4"/>
    </row>
    <row r="217" spans="1:10" ht="21">
      <c r="B217" s="26" t="s">
        <v>280</v>
      </c>
      <c r="C217" s="27" t="s">
        <v>63</v>
      </c>
      <c r="D217" s="5">
        <v>43739</v>
      </c>
      <c r="E217" s="5">
        <v>44986</v>
      </c>
      <c r="F217" s="3" t="s">
        <v>84</v>
      </c>
      <c r="J217" s="4"/>
    </row>
    <row r="218" spans="1:10" ht="21">
      <c r="B218" s="65" t="s">
        <v>281</v>
      </c>
      <c r="J218" s="4"/>
    </row>
    <row r="219" spans="1:10" ht="21">
      <c r="B219" s="65" t="s">
        <v>282</v>
      </c>
      <c r="J219" s="4"/>
    </row>
    <row r="220" spans="1:10" ht="21">
      <c r="B220" s="65" t="s">
        <v>283</v>
      </c>
      <c r="J220" s="4"/>
    </row>
    <row r="221" spans="1:10" ht="21">
      <c r="B221" s="26" t="s">
        <v>284</v>
      </c>
      <c r="C221" s="27" t="s">
        <v>63</v>
      </c>
      <c r="D221" s="60"/>
      <c r="E221" s="60"/>
      <c r="F221" s="3" t="s">
        <v>92</v>
      </c>
      <c r="H221" s="6" t="s">
        <v>285</v>
      </c>
      <c r="J221" s="4"/>
    </row>
    <row r="222" spans="1:10" ht="21">
      <c r="B222" s="26" t="s">
        <v>286</v>
      </c>
      <c r="C222" s="27" t="s">
        <v>63</v>
      </c>
      <c r="D222" s="60"/>
      <c r="E222" s="60"/>
      <c r="F222" s="3" t="s">
        <v>92</v>
      </c>
      <c r="J222" s="4"/>
    </row>
    <row r="223" spans="1:10" s="4" customFormat="1" ht="21" customHeight="1">
      <c r="A223" s="3"/>
      <c r="B223" s="3" t="s">
        <v>287</v>
      </c>
      <c r="C223" s="27"/>
      <c r="D223" s="5">
        <v>44835</v>
      </c>
      <c r="E223" s="5">
        <v>45199</v>
      </c>
      <c r="F223" s="3" t="s">
        <v>20</v>
      </c>
      <c r="G223" s="6" t="s">
        <v>84</v>
      </c>
      <c r="H223" s="6"/>
      <c r="J223" s="2"/>
    </row>
    <row r="224" spans="1:10" ht="26.25">
      <c r="A224" s="74" t="s">
        <v>3</v>
      </c>
      <c r="B224" s="74" t="s">
        <v>288</v>
      </c>
      <c r="C224" s="75"/>
      <c r="D224" s="76"/>
      <c r="E224" s="76"/>
      <c r="F224" s="74"/>
      <c r="G224" s="77"/>
      <c r="H224" s="77"/>
    </row>
    <row r="225" spans="1:10" s="2" customFormat="1" ht="21" customHeight="1">
      <c r="A225" s="20" t="s">
        <v>5</v>
      </c>
      <c r="B225" s="86" t="s">
        <v>289</v>
      </c>
      <c r="C225" s="87"/>
      <c r="D225" s="21"/>
      <c r="E225" s="21"/>
      <c r="F225" s="22"/>
      <c r="G225" s="23"/>
      <c r="H225" s="23"/>
      <c r="J225" s="3"/>
    </row>
    <row r="226" spans="1:10">
      <c r="B226" s="51" t="s">
        <v>7</v>
      </c>
      <c r="C226" s="52" t="s">
        <v>8</v>
      </c>
      <c r="D226" s="53" t="s">
        <v>9</v>
      </c>
      <c r="E226" s="53" t="s">
        <v>10</v>
      </c>
      <c r="F226" s="54" t="s">
        <v>11</v>
      </c>
      <c r="G226" s="55" t="s">
        <v>12</v>
      </c>
      <c r="H226" s="55" t="s">
        <v>13</v>
      </c>
    </row>
    <row r="227" spans="1:10">
      <c r="A227" s="3">
        <v>1</v>
      </c>
      <c r="B227" s="16" t="s">
        <v>290</v>
      </c>
      <c r="C227" s="43"/>
      <c r="D227" s="44"/>
      <c r="E227" s="44"/>
      <c r="F227" s="13"/>
      <c r="G227" s="45"/>
      <c r="H227" s="45"/>
    </row>
    <row r="228" spans="1:10">
      <c r="B228" s="46" t="s">
        <v>291</v>
      </c>
      <c r="C228" s="37"/>
      <c r="D228" s="18">
        <v>44831</v>
      </c>
      <c r="E228" s="18">
        <v>45170</v>
      </c>
      <c r="F228" s="3" t="s">
        <v>292</v>
      </c>
    </row>
    <row r="229" spans="1:10" ht="37.5">
      <c r="B229" s="46" t="s">
        <v>293</v>
      </c>
      <c r="C229" s="37" t="s">
        <v>63</v>
      </c>
      <c r="D229" s="73"/>
      <c r="E229" s="73"/>
      <c r="F229" s="38" t="s">
        <v>294</v>
      </c>
      <c r="G229" s="6" t="s">
        <v>295</v>
      </c>
      <c r="H229" s="6" t="s">
        <v>296</v>
      </c>
    </row>
    <row r="230" spans="1:10">
      <c r="B230" s="64" t="s">
        <v>297</v>
      </c>
      <c r="G230" s="3"/>
      <c r="H230" s="6" t="s">
        <v>66</v>
      </c>
    </row>
    <row r="231" spans="1:10">
      <c r="B231" s="64" t="s">
        <v>298</v>
      </c>
      <c r="D231" s="5">
        <v>44713</v>
      </c>
      <c r="E231" s="5">
        <v>45107</v>
      </c>
      <c r="G231" s="3"/>
    </row>
    <row r="232" spans="1:10">
      <c r="A232" s="3">
        <v>2</v>
      </c>
      <c r="B232" s="16" t="s">
        <v>299</v>
      </c>
      <c r="F232" s="38" t="s">
        <v>294</v>
      </c>
    </row>
    <row r="233" spans="1:10" ht="21">
      <c r="B233" s="46" t="s">
        <v>300</v>
      </c>
      <c r="D233" s="5">
        <v>45017</v>
      </c>
      <c r="E233" s="5">
        <v>45139</v>
      </c>
      <c r="F233" s="3" t="s">
        <v>78</v>
      </c>
      <c r="G233" s="38" t="s">
        <v>294</v>
      </c>
      <c r="J233" s="4"/>
    </row>
    <row r="234" spans="1:10" ht="21">
      <c r="B234" s="46" t="s">
        <v>301</v>
      </c>
      <c r="C234" s="37"/>
      <c r="D234" s="18" t="s">
        <v>302</v>
      </c>
      <c r="E234" s="18" t="s">
        <v>303</v>
      </c>
      <c r="F234" s="38" t="s">
        <v>274</v>
      </c>
      <c r="G234" s="39" t="s">
        <v>304</v>
      </c>
      <c r="H234" s="39"/>
      <c r="J234" s="2"/>
    </row>
    <row r="235" spans="1:10" s="4" customFormat="1" ht="21" customHeight="1">
      <c r="A235" s="3"/>
      <c r="B235" s="46" t="s">
        <v>305</v>
      </c>
      <c r="C235" s="32"/>
      <c r="D235" s="19">
        <v>44835</v>
      </c>
      <c r="E235" s="19">
        <v>45017</v>
      </c>
      <c r="F235" s="3" t="s">
        <v>78</v>
      </c>
      <c r="G235" s="6" t="s">
        <v>20</v>
      </c>
      <c r="H235" s="6"/>
      <c r="J235" s="3"/>
    </row>
    <row r="236" spans="1:10" s="2" customFormat="1" ht="21" customHeight="1">
      <c r="A236" s="3"/>
      <c r="B236" s="3"/>
      <c r="C236" s="27"/>
      <c r="D236" s="5"/>
      <c r="E236" s="5"/>
      <c r="F236" s="3"/>
      <c r="G236" s="6"/>
      <c r="H236" s="6"/>
      <c r="J236" s="3"/>
    </row>
    <row r="237" spans="1:10" ht="21">
      <c r="A237" s="20" t="s">
        <v>5</v>
      </c>
      <c r="B237" s="86" t="s">
        <v>306</v>
      </c>
      <c r="C237" s="87"/>
      <c r="D237" s="21"/>
      <c r="E237" s="21"/>
      <c r="F237" s="22"/>
      <c r="G237" s="23"/>
      <c r="H237" s="23"/>
    </row>
    <row r="238" spans="1:10">
      <c r="B238" s="51" t="s">
        <v>7</v>
      </c>
      <c r="C238" s="52" t="s">
        <v>8</v>
      </c>
      <c r="D238" s="53" t="s">
        <v>9</v>
      </c>
      <c r="E238" s="53" t="s">
        <v>10</v>
      </c>
      <c r="F238" s="54" t="s">
        <v>11</v>
      </c>
      <c r="G238" s="55" t="s">
        <v>12</v>
      </c>
      <c r="H238" s="55" t="s">
        <v>13</v>
      </c>
    </row>
    <row r="239" spans="1:10">
      <c r="A239" s="3">
        <v>1</v>
      </c>
      <c r="B239" s="16" t="s">
        <v>307</v>
      </c>
      <c r="C239" s="43"/>
      <c r="D239" s="44"/>
      <c r="E239" s="44"/>
      <c r="F239" s="13"/>
      <c r="G239" s="45"/>
      <c r="H239" s="45"/>
    </row>
    <row r="240" spans="1:10">
      <c r="B240" s="46" t="s">
        <v>308</v>
      </c>
      <c r="D240" s="5">
        <v>44835</v>
      </c>
      <c r="E240" s="60" t="s">
        <v>116</v>
      </c>
      <c r="F240" s="3" t="s">
        <v>76</v>
      </c>
      <c r="G240" s="6" t="s">
        <v>32</v>
      </c>
    </row>
    <row r="241" spans="1:8">
      <c r="B241" s="46" t="s">
        <v>309</v>
      </c>
      <c r="C241" s="32"/>
      <c r="D241" s="19">
        <v>44799</v>
      </c>
      <c r="E241" s="19">
        <v>45199</v>
      </c>
      <c r="F241" s="38" t="s">
        <v>294</v>
      </c>
    </row>
    <row r="242" spans="1:8">
      <c r="B242" s="49" t="s">
        <v>310</v>
      </c>
      <c r="C242" s="32"/>
      <c r="D242" s="19">
        <v>44770</v>
      </c>
      <c r="E242" s="19">
        <v>45077</v>
      </c>
      <c r="F242" s="38" t="s">
        <v>294</v>
      </c>
      <c r="G242" s="6" t="s">
        <v>32</v>
      </c>
    </row>
    <row r="243" spans="1:8">
      <c r="B243" s="49" t="s">
        <v>311</v>
      </c>
      <c r="C243" s="32" t="s">
        <v>63</v>
      </c>
      <c r="D243" s="19">
        <v>44075</v>
      </c>
      <c r="E243" s="62" t="s">
        <v>116</v>
      </c>
      <c r="F243" s="38" t="s">
        <v>294</v>
      </c>
      <c r="G243" s="6" t="s">
        <v>32</v>
      </c>
    </row>
    <row r="244" spans="1:8">
      <c r="B244" s="49" t="s">
        <v>312</v>
      </c>
      <c r="C244" s="32" t="s">
        <v>63</v>
      </c>
      <c r="D244" s="62"/>
      <c r="E244" s="62"/>
      <c r="F244" s="69"/>
    </row>
    <row r="245" spans="1:8">
      <c r="B245" s="64" t="s">
        <v>313</v>
      </c>
      <c r="C245" s="37"/>
      <c r="D245" s="93"/>
      <c r="E245" s="93"/>
      <c r="H245" s="39" t="s">
        <v>66</v>
      </c>
    </row>
    <row r="246" spans="1:8">
      <c r="B246" s="64" t="s">
        <v>314</v>
      </c>
      <c r="C246" s="37"/>
      <c r="D246" s="93"/>
      <c r="E246" s="93"/>
      <c r="H246" s="39"/>
    </row>
    <row r="247" spans="1:8">
      <c r="B247" s="49" t="s">
        <v>315</v>
      </c>
      <c r="C247" s="37"/>
      <c r="D247" s="18">
        <v>44470</v>
      </c>
      <c r="E247" s="18">
        <v>44926</v>
      </c>
      <c r="F247" s="3" t="s">
        <v>78</v>
      </c>
      <c r="G247" s="39"/>
      <c r="H247" s="39"/>
    </row>
    <row r="248" spans="1:8">
      <c r="B248" s="49" t="s">
        <v>316</v>
      </c>
      <c r="C248" s="37" t="s">
        <v>140</v>
      </c>
      <c r="D248" s="93">
        <v>44713</v>
      </c>
      <c r="E248" s="93">
        <v>45016</v>
      </c>
      <c r="F248" s="38" t="s">
        <v>294</v>
      </c>
      <c r="H248" s="39"/>
    </row>
    <row r="249" spans="1:8">
      <c r="B249" s="83"/>
      <c r="C249" s="94"/>
      <c r="D249" s="95"/>
      <c r="E249" s="95"/>
      <c r="F249" s="38" t="s">
        <v>317</v>
      </c>
      <c r="H249" s="39"/>
    </row>
    <row r="250" spans="1:8" ht="37.5">
      <c r="B250" s="64" t="s">
        <v>318</v>
      </c>
      <c r="C250" s="37"/>
      <c r="D250" s="18">
        <v>44713</v>
      </c>
      <c r="E250" s="18">
        <v>44834</v>
      </c>
      <c r="F250" s="38" t="s">
        <v>274</v>
      </c>
      <c r="G250" s="39" t="s">
        <v>319</v>
      </c>
      <c r="H250" s="39" t="s">
        <v>66</v>
      </c>
    </row>
    <row r="251" spans="1:8" ht="37.5">
      <c r="B251" s="64" t="s">
        <v>320</v>
      </c>
      <c r="C251" s="37"/>
      <c r="D251" s="18">
        <v>44743</v>
      </c>
      <c r="E251" s="18">
        <v>45016</v>
      </c>
      <c r="F251" s="38" t="s">
        <v>274</v>
      </c>
      <c r="G251" s="39" t="s">
        <v>321</v>
      </c>
      <c r="H251" s="39"/>
    </row>
    <row r="252" spans="1:8">
      <c r="A252" s="3">
        <v>2</v>
      </c>
      <c r="B252" s="96" t="s">
        <v>322</v>
      </c>
      <c r="C252" s="37"/>
      <c r="D252" s="93"/>
      <c r="E252" s="93"/>
      <c r="F252" s="38"/>
      <c r="G252" s="39"/>
      <c r="H252" s="39"/>
    </row>
    <row r="253" spans="1:8">
      <c r="B253" s="46" t="s">
        <v>323</v>
      </c>
      <c r="C253" s="37"/>
      <c r="D253" s="93">
        <v>44562</v>
      </c>
      <c r="E253" s="93"/>
      <c r="F253" s="38" t="s">
        <v>274</v>
      </c>
      <c r="G253" s="39" t="s">
        <v>275</v>
      </c>
      <c r="H253" s="39"/>
    </row>
    <row r="254" spans="1:8">
      <c r="B254" s="64" t="s">
        <v>324</v>
      </c>
      <c r="C254" s="37"/>
      <c r="D254" s="93">
        <v>44823</v>
      </c>
      <c r="E254" s="93" t="s">
        <v>325</v>
      </c>
      <c r="H254" s="39"/>
    </row>
    <row r="255" spans="1:8">
      <c r="A255" s="6"/>
      <c r="B255" s="64" t="s">
        <v>326</v>
      </c>
      <c r="C255" s="37"/>
      <c r="D255" s="93">
        <v>44926</v>
      </c>
      <c r="E255" s="93">
        <v>45473</v>
      </c>
      <c r="F255" s="38"/>
      <c r="G255" s="39"/>
      <c r="H255" s="39"/>
    </row>
    <row r="256" spans="1:8" ht="37.5">
      <c r="B256" s="64" t="s">
        <v>327</v>
      </c>
      <c r="C256" s="37"/>
      <c r="D256" s="93">
        <v>44562</v>
      </c>
      <c r="E256" s="95" t="s">
        <v>328</v>
      </c>
      <c r="F256" s="38"/>
      <c r="G256" s="39"/>
      <c r="H256" s="39"/>
    </row>
    <row r="257" spans="1:10">
      <c r="B257" s="46" t="s">
        <v>329</v>
      </c>
      <c r="C257" s="37"/>
      <c r="D257" s="95" t="s">
        <v>330</v>
      </c>
      <c r="E257" s="18">
        <v>45382</v>
      </c>
      <c r="F257" s="38" t="s">
        <v>274</v>
      </c>
      <c r="G257" s="38" t="s">
        <v>294</v>
      </c>
      <c r="H257" s="39"/>
    </row>
    <row r="258" spans="1:10">
      <c r="B258" s="46" t="s">
        <v>331</v>
      </c>
      <c r="C258" s="37"/>
      <c r="D258" s="93">
        <v>44986</v>
      </c>
      <c r="E258" s="93">
        <v>45565</v>
      </c>
      <c r="F258" s="38" t="s">
        <v>274</v>
      </c>
      <c r="G258" s="38" t="s">
        <v>294</v>
      </c>
      <c r="H258" s="39"/>
    </row>
    <row r="259" spans="1:10">
      <c r="B259" s="46" t="s">
        <v>332</v>
      </c>
      <c r="C259" s="37"/>
      <c r="D259" s="18">
        <v>44804</v>
      </c>
      <c r="E259" s="18">
        <v>45016</v>
      </c>
      <c r="F259" s="38" t="s">
        <v>274</v>
      </c>
      <c r="G259" s="38" t="s">
        <v>294</v>
      </c>
      <c r="H259" s="39"/>
    </row>
    <row r="260" spans="1:10">
      <c r="B260" s="46" t="s">
        <v>333</v>
      </c>
      <c r="C260" s="37"/>
      <c r="D260" s="95"/>
      <c r="E260" s="95"/>
      <c r="F260" s="38" t="s">
        <v>274</v>
      </c>
      <c r="G260" s="39" t="s">
        <v>20</v>
      </c>
      <c r="H260" s="39"/>
    </row>
    <row r="261" spans="1:10">
      <c r="B261" s="96"/>
      <c r="C261" s="37"/>
      <c r="D261" s="18"/>
      <c r="E261" s="18"/>
      <c r="G261" s="39"/>
      <c r="H261" s="39"/>
    </row>
    <row r="262" spans="1:10" ht="26.25">
      <c r="A262" s="33" t="s">
        <v>334</v>
      </c>
      <c r="B262" s="33"/>
      <c r="C262" s="34"/>
      <c r="D262" s="35"/>
      <c r="E262" s="35"/>
      <c r="F262" s="33"/>
      <c r="G262" s="36"/>
      <c r="H262" s="36"/>
    </row>
    <row r="263" spans="1:10">
      <c r="B263" s="51" t="s">
        <v>335</v>
      </c>
      <c r="C263" s="52" t="s">
        <v>8</v>
      </c>
      <c r="D263" s="53" t="s">
        <v>9</v>
      </c>
      <c r="E263" s="53" t="s">
        <v>10</v>
      </c>
      <c r="F263" s="54" t="s">
        <v>11</v>
      </c>
      <c r="G263" s="55" t="s">
        <v>12</v>
      </c>
      <c r="H263" s="55" t="s">
        <v>13</v>
      </c>
    </row>
    <row r="264" spans="1:10">
      <c r="B264" s="96" t="s">
        <v>336</v>
      </c>
      <c r="C264" s="37"/>
      <c r="D264" s="18"/>
      <c r="E264" s="18"/>
    </row>
    <row r="265" spans="1:10">
      <c r="B265" s="96" t="s">
        <v>337</v>
      </c>
      <c r="C265" s="37"/>
    </row>
    <row r="266" spans="1:10">
      <c r="B266" s="3" t="s">
        <v>338</v>
      </c>
    </row>
    <row r="267" spans="1:10">
      <c r="B267" s="96" t="s">
        <v>339</v>
      </c>
      <c r="C267" s="37"/>
      <c r="D267" s="18"/>
      <c r="E267" s="18"/>
      <c r="F267" s="3" t="s">
        <v>196</v>
      </c>
      <c r="H267" s="39" t="s">
        <v>340</v>
      </c>
    </row>
    <row r="268" spans="1:10" ht="21">
      <c r="B268" s="3" t="s">
        <v>341</v>
      </c>
      <c r="C268" s="27" t="s">
        <v>63</v>
      </c>
      <c r="D268" s="59"/>
      <c r="E268" s="59"/>
      <c r="H268" s="3"/>
      <c r="J268" s="2"/>
    </row>
    <row r="269" spans="1:10">
      <c r="B269" s="85" t="s">
        <v>342</v>
      </c>
    </row>
  </sheetData>
  <phoneticPr fontId="30" type="noConversion"/>
  <hyperlinks>
    <hyperlink ref="H199" r:id="rId1" xr:uid="{48FEBF43-B1ED-4266-9517-BAEEB71284F5}"/>
  </hyperlinks>
  <printOptions horizontalCentered="1"/>
  <pageMargins left="0.25" right="0.25" top="0.25" bottom="0.25" header="0.3" footer="0.3"/>
  <pageSetup paperSize="17" scale="75" fitToHeight="0" orientation="landscape" r:id="rId2"/>
  <rowBreaks count="3" manualBreakCount="3">
    <brk id="109" max="16383" man="1"/>
    <brk id="154" max="8" man="1"/>
    <brk id="200" max="8" man="1"/>
  </rowBreaks>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10406-C62B-4EAE-A4AD-35413A6C72CF}">
  <dimension ref="A1:X809"/>
  <sheetViews>
    <sheetView showGridLines="0" view="pageBreakPreview" zoomScale="80" zoomScaleNormal="50" zoomScaleSheetLayoutView="80" workbookViewId="0">
      <pane ySplit="2" topLeftCell="A104" activePane="bottomLeft" state="frozen"/>
      <selection pane="bottomLeft" activeCell="C124" sqref="C124"/>
    </sheetView>
  </sheetViews>
  <sheetFormatPr defaultColWidth="8.7109375" defaultRowHeight="15"/>
  <cols>
    <col min="1" max="1" width="5.85546875" style="98" customWidth="1"/>
    <col min="2" max="2" width="49.140625" style="101" customWidth="1"/>
    <col min="3" max="3" width="50.85546875" style="101" customWidth="1"/>
    <col min="4" max="4" width="8.28515625" style="98" customWidth="1"/>
    <col min="5" max="6" width="10.5703125" style="100" customWidth="1"/>
    <col min="7" max="7" width="10.42578125" style="99" customWidth="1"/>
    <col min="8" max="8" width="9.42578125" style="115" bestFit="1" customWidth="1"/>
    <col min="9" max="9" width="4" style="115" customWidth="1"/>
    <col min="10" max="10" width="53.42578125" style="101" bestFit="1" customWidth="1"/>
    <col min="11" max="11" width="7.5703125" style="200" customWidth="1"/>
    <col min="12" max="12" width="6.42578125" style="147" hidden="1" customWidth="1"/>
    <col min="13" max="13" width="35.140625" style="101" bestFit="1" customWidth="1"/>
    <col min="14" max="14" width="8.7109375" style="98"/>
    <col min="15" max="15" width="26.7109375" style="98" hidden="1" customWidth="1"/>
    <col min="16" max="16384" width="8.7109375" style="98"/>
  </cols>
  <sheetData>
    <row r="1" spans="1:18" ht="21">
      <c r="A1" s="135" t="s">
        <v>0</v>
      </c>
      <c r="E1" s="373"/>
      <c r="F1" s="373"/>
      <c r="G1" s="334"/>
      <c r="H1" s="346"/>
      <c r="I1" s="143"/>
      <c r="M1" s="102"/>
      <c r="O1" s="101" t="s">
        <v>343</v>
      </c>
      <c r="R1" s="104"/>
    </row>
    <row r="2" spans="1:18" ht="45">
      <c r="A2" s="177" t="s">
        <v>344</v>
      </c>
      <c r="B2" s="171"/>
      <c r="C2" s="178" t="s">
        <v>345</v>
      </c>
      <c r="D2" s="195" t="s">
        <v>346</v>
      </c>
      <c r="E2" s="180" t="s">
        <v>9</v>
      </c>
      <c r="F2" s="180" t="s">
        <v>10</v>
      </c>
      <c r="G2" s="179" t="s">
        <v>347</v>
      </c>
      <c r="H2" s="181" t="s">
        <v>348</v>
      </c>
      <c r="I2" s="182" t="s">
        <v>349</v>
      </c>
      <c r="J2" s="171"/>
      <c r="K2" s="187" t="s">
        <v>350</v>
      </c>
      <c r="L2" s="184"/>
      <c r="M2" s="183" t="s">
        <v>351</v>
      </c>
      <c r="O2" s="101" t="s">
        <v>352</v>
      </c>
      <c r="R2" s="104"/>
    </row>
    <row r="3" spans="1:18" s="123" customFormat="1" ht="18.75">
      <c r="A3" s="119">
        <v>1</v>
      </c>
      <c r="B3" s="119" t="s">
        <v>4</v>
      </c>
      <c r="C3" s="120"/>
      <c r="D3" s="119"/>
      <c r="E3" s="122"/>
      <c r="F3" s="122"/>
      <c r="G3" s="121"/>
      <c r="H3" s="133"/>
      <c r="I3" s="133"/>
      <c r="J3" s="120"/>
      <c r="K3" s="201"/>
      <c r="L3" s="148"/>
      <c r="M3" s="120"/>
      <c r="O3" s="101" t="s">
        <v>353</v>
      </c>
    </row>
    <row r="4" spans="1:18" s="129" customFormat="1" ht="15.75">
      <c r="A4" s="124">
        <v>1.1000000000000001</v>
      </c>
      <c r="B4" s="125" t="s">
        <v>6</v>
      </c>
      <c r="C4" s="125"/>
      <c r="D4" s="124"/>
      <c r="E4" s="127"/>
      <c r="F4" s="127"/>
      <c r="G4" s="126"/>
      <c r="H4" s="128"/>
      <c r="I4" s="128"/>
      <c r="J4" s="128"/>
      <c r="K4" s="202"/>
      <c r="L4" s="136"/>
      <c r="M4" s="128"/>
      <c r="O4" s="101" t="s">
        <v>354</v>
      </c>
    </row>
    <row r="5" spans="1:18">
      <c r="A5" s="105" t="s">
        <v>355</v>
      </c>
      <c r="B5" s="106" t="s">
        <v>14</v>
      </c>
      <c r="C5" s="106"/>
      <c r="D5" s="196"/>
      <c r="E5" s="108"/>
      <c r="F5" s="108"/>
      <c r="G5" s="107"/>
      <c r="H5" s="134"/>
      <c r="I5" s="134"/>
      <c r="J5" s="109"/>
      <c r="K5" s="203"/>
      <c r="L5" s="149"/>
      <c r="M5" s="109"/>
      <c r="O5" s="101" t="s">
        <v>356</v>
      </c>
    </row>
    <row r="6" spans="1:18">
      <c r="A6" s="110"/>
      <c r="B6" s="372" t="s">
        <v>17</v>
      </c>
      <c r="C6" s="274"/>
      <c r="D6" s="369" t="s">
        <v>357</v>
      </c>
      <c r="E6" s="349">
        <v>44835</v>
      </c>
      <c r="F6" s="349">
        <v>45199</v>
      </c>
      <c r="G6" s="341" t="s">
        <v>343</v>
      </c>
      <c r="H6" s="346"/>
      <c r="I6" s="145"/>
      <c r="J6" s="141"/>
      <c r="K6" s="204"/>
      <c r="M6" s="101" t="s">
        <v>16</v>
      </c>
      <c r="O6" s="101" t="s">
        <v>358</v>
      </c>
    </row>
    <row r="7" spans="1:18">
      <c r="A7" s="110"/>
      <c r="B7" s="372"/>
      <c r="C7" s="274"/>
      <c r="D7" s="369"/>
      <c r="E7" s="349"/>
      <c r="F7" s="349"/>
      <c r="G7" s="341"/>
      <c r="H7" s="346"/>
      <c r="I7" s="145"/>
      <c r="J7" s="141"/>
      <c r="K7" s="204"/>
      <c r="M7" s="141"/>
      <c r="O7" s="101"/>
    </row>
    <row r="8" spans="1:18">
      <c r="A8" s="110"/>
      <c r="B8" s="372"/>
      <c r="C8" s="274"/>
      <c r="D8" s="369"/>
      <c r="E8" s="349"/>
      <c r="F8" s="349"/>
      <c r="G8" s="341"/>
      <c r="H8" s="346"/>
      <c r="I8" s="145"/>
      <c r="J8" s="141"/>
      <c r="K8" s="204"/>
      <c r="O8" s="101"/>
    </row>
    <row r="9" spans="1:18">
      <c r="A9" s="110"/>
      <c r="B9" s="372"/>
      <c r="C9" s="274"/>
      <c r="D9" s="369"/>
      <c r="E9" s="349"/>
      <c r="F9" s="349"/>
      <c r="G9" s="341"/>
      <c r="H9" s="346"/>
      <c r="I9" s="145"/>
      <c r="J9" s="141"/>
      <c r="K9" s="204"/>
      <c r="O9" s="101"/>
    </row>
    <row r="10" spans="1:18">
      <c r="A10" s="110"/>
      <c r="B10" s="372"/>
      <c r="C10" s="274"/>
      <c r="D10" s="369"/>
      <c r="E10" s="349"/>
      <c r="F10" s="349"/>
      <c r="G10" s="341"/>
      <c r="H10" s="346"/>
      <c r="I10" s="145"/>
      <c r="J10" s="141"/>
      <c r="K10" s="204"/>
      <c r="O10" s="101"/>
    </row>
    <row r="11" spans="1:18">
      <c r="A11" s="110"/>
      <c r="B11" s="372"/>
      <c r="C11" s="274"/>
      <c r="D11" s="369"/>
      <c r="E11" s="349"/>
      <c r="F11" s="349"/>
      <c r="G11" s="341"/>
      <c r="H11" s="346"/>
      <c r="I11" s="145"/>
      <c r="J11" s="141"/>
      <c r="K11" s="204"/>
      <c r="O11" s="101"/>
    </row>
    <row r="12" spans="1:18">
      <c r="A12" s="110"/>
      <c r="B12" s="379" t="s">
        <v>19</v>
      </c>
      <c r="C12" s="276"/>
      <c r="D12" s="197" t="s">
        <v>357</v>
      </c>
      <c r="E12" s="348">
        <v>44835</v>
      </c>
      <c r="F12" s="348">
        <v>45199</v>
      </c>
      <c r="G12" s="340" t="s">
        <v>343</v>
      </c>
      <c r="H12" s="345"/>
      <c r="I12" s="144"/>
      <c r="J12" s="140"/>
      <c r="K12" s="205"/>
      <c r="L12" s="150"/>
      <c r="M12" s="139" t="s">
        <v>16</v>
      </c>
    </row>
    <row r="13" spans="1:18">
      <c r="A13" s="110"/>
      <c r="B13" s="372"/>
      <c r="C13" s="274"/>
      <c r="D13" s="369"/>
      <c r="E13" s="349"/>
      <c r="F13" s="349"/>
      <c r="G13" s="341"/>
      <c r="H13" s="346"/>
      <c r="I13" s="145"/>
      <c r="J13" s="141"/>
      <c r="K13" s="204"/>
      <c r="M13" s="141"/>
    </row>
    <row r="14" spans="1:18">
      <c r="A14" s="110"/>
      <c r="B14" s="372"/>
      <c r="C14" s="274"/>
      <c r="D14" s="369"/>
      <c r="E14" s="349"/>
      <c r="F14" s="349"/>
      <c r="G14" s="341"/>
      <c r="H14" s="346"/>
      <c r="I14" s="145"/>
      <c r="J14" s="141"/>
      <c r="K14" s="204"/>
      <c r="O14" s="101"/>
    </row>
    <row r="15" spans="1:18">
      <c r="A15" s="110"/>
      <c r="B15" s="372"/>
      <c r="C15" s="274"/>
      <c r="D15" s="369"/>
      <c r="E15" s="349"/>
      <c r="F15" s="349"/>
      <c r="G15" s="341"/>
      <c r="H15" s="346"/>
      <c r="I15" s="145"/>
      <c r="J15" s="141"/>
      <c r="K15" s="204"/>
      <c r="O15" s="101"/>
    </row>
    <row r="16" spans="1:18">
      <c r="A16" s="110"/>
      <c r="B16" s="372"/>
      <c r="C16" s="274"/>
      <c r="D16" s="369"/>
      <c r="E16" s="349"/>
      <c r="F16" s="349"/>
      <c r="G16" s="341"/>
      <c r="H16" s="346"/>
      <c r="I16" s="145"/>
      <c r="J16" s="141"/>
      <c r="K16" s="204"/>
    </row>
    <row r="17" spans="1:15">
      <c r="A17" s="110"/>
      <c r="B17" s="372"/>
      <c r="C17" s="274"/>
      <c r="D17" s="369"/>
      <c r="E17" s="349"/>
      <c r="F17" s="349"/>
      <c r="G17" s="341"/>
      <c r="H17" s="346"/>
      <c r="I17" s="145"/>
      <c r="J17" s="141"/>
      <c r="K17" s="204"/>
    </row>
    <row r="18" spans="1:15">
      <c r="A18" s="110"/>
      <c r="B18" s="379"/>
      <c r="C18" s="379"/>
      <c r="D18" s="197"/>
      <c r="E18" s="348"/>
      <c r="F18" s="348"/>
      <c r="G18" s="340"/>
      <c r="H18" s="345"/>
      <c r="I18" s="146"/>
      <c r="J18" s="139"/>
      <c r="K18" s="206"/>
      <c r="L18" s="150"/>
      <c r="M18" s="139"/>
    </row>
    <row r="19" spans="1:15">
      <c r="A19" s="105" t="s">
        <v>359</v>
      </c>
      <c r="B19" s="106" t="s">
        <v>25</v>
      </c>
      <c r="C19" s="106"/>
      <c r="D19" s="196"/>
      <c r="E19" s="108"/>
      <c r="F19" s="108"/>
      <c r="G19" s="107"/>
      <c r="H19" s="134"/>
      <c r="I19" s="134"/>
      <c r="J19" s="109"/>
      <c r="K19" s="203"/>
      <c r="L19" s="149"/>
      <c r="M19" s="109"/>
    </row>
    <row r="20" spans="1:15">
      <c r="A20" s="110"/>
      <c r="B20" s="372" t="s">
        <v>26</v>
      </c>
      <c r="C20" s="344"/>
      <c r="D20" s="335"/>
      <c r="E20" s="349">
        <v>44835</v>
      </c>
      <c r="F20" s="349">
        <v>45199</v>
      </c>
      <c r="G20" s="341" t="s">
        <v>343</v>
      </c>
      <c r="H20" s="346"/>
      <c r="I20" s="151"/>
      <c r="J20" s="152"/>
      <c r="K20" s="204"/>
      <c r="M20" s="98" t="s">
        <v>27</v>
      </c>
    </row>
    <row r="21" spans="1:15">
      <c r="A21" s="110"/>
      <c r="B21" s="372"/>
      <c r="C21" s="344"/>
      <c r="D21" s="335"/>
      <c r="E21" s="349"/>
      <c r="F21" s="349"/>
      <c r="G21" s="341"/>
      <c r="H21" s="346"/>
      <c r="I21" s="151"/>
      <c r="J21" s="152"/>
      <c r="K21" s="204"/>
      <c r="M21" s="185"/>
    </row>
    <row r="22" spans="1:15">
      <c r="A22" s="110"/>
      <c r="B22" s="372"/>
      <c r="C22" s="344"/>
      <c r="D22" s="335"/>
      <c r="E22" s="349"/>
      <c r="F22" s="349"/>
      <c r="G22" s="334"/>
      <c r="H22" s="346"/>
      <c r="I22" s="151"/>
      <c r="J22" s="152"/>
      <c r="K22" s="204"/>
      <c r="M22" s="98"/>
    </row>
    <row r="23" spans="1:15">
      <c r="A23" s="110"/>
      <c r="B23" s="372"/>
      <c r="C23" s="274"/>
      <c r="D23" s="369"/>
      <c r="E23" s="349"/>
      <c r="F23" s="349"/>
      <c r="G23" s="341"/>
      <c r="H23" s="346"/>
      <c r="I23" s="145"/>
      <c r="J23" s="141"/>
      <c r="K23" s="204"/>
      <c r="O23" s="101"/>
    </row>
    <row r="24" spans="1:15">
      <c r="A24" s="110"/>
      <c r="B24" s="372"/>
      <c r="C24" s="274"/>
      <c r="D24" s="369"/>
      <c r="E24" s="349"/>
      <c r="F24" s="349"/>
      <c r="G24" s="341"/>
      <c r="H24" s="346"/>
      <c r="I24" s="145"/>
      <c r="J24" s="141"/>
      <c r="K24" s="204"/>
      <c r="O24" s="101"/>
    </row>
    <row r="25" spans="1:15">
      <c r="A25" s="110"/>
      <c r="B25" s="372"/>
      <c r="C25" s="344"/>
      <c r="D25" s="335"/>
      <c r="E25" s="349"/>
      <c r="F25" s="349"/>
      <c r="G25" s="334"/>
      <c r="H25" s="346"/>
      <c r="I25" s="151"/>
      <c r="J25" s="152"/>
      <c r="K25" s="204"/>
      <c r="M25" s="170"/>
    </row>
    <row r="26" spans="1:15">
      <c r="A26" s="110"/>
      <c r="B26" s="379" t="s">
        <v>28</v>
      </c>
      <c r="C26" s="343"/>
      <c r="D26" s="198"/>
      <c r="E26" s="348">
        <v>44927</v>
      </c>
      <c r="F26" s="348">
        <v>45199</v>
      </c>
      <c r="G26" s="340" t="s">
        <v>358</v>
      </c>
      <c r="H26" s="345"/>
      <c r="I26" s="153"/>
      <c r="J26" s="154"/>
      <c r="K26" s="205"/>
      <c r="L26" s="150"/>
      <c r="M26" s="139" t="s">
        <v>16</v>
      </c>
    </row>
    <row r="27" spans="1:15">
      <c r="A27" s="110"/>
      <c r="B27" s="372"/>
      <c r="C27" s="344"/>
      <c r="D27" s="335"/>
      <c r="E27" s="349"/>
      <c r="F27" s="349"/>
      <c r="G27" s="341"/>
      <c r="H27" s="346"/>
      <c r="I27" s="151"/>
      <c r="J27" s="152"/>
      <c r="K27" s="204"/>
      <c r="M27" s="141"/>
    </row>
    <row r="28" spans="1:15">
      <c r="A28" s="110"/>
      <c r="B28" s="372"/>
      <c r="C28" s="344"/>
      <c r="D28" s="335"/>
      <c r="E28" s="349"/>
      <c r="F28" s="349"/>
      <c r="G28" s="341"/>
      <c r="H28" s="346"/>
      <c r="I28" s="151"/>
      <c r="J28" s="152"/>
      <c r="K28" s="204"/>
    </row>
    <row r="29" spans="1:15">
      <c r="A29" s="110"/>
      <c r="B29" s="372"/>
      <c r="C29" s="274"/>
      <c r="D29" s="369"/>
      <c r="E29" s="349"/>
      <c r="F29" s="349"/>
      <c r="G29" s="341"/>
      <c r="H29" s="346"/>
      <c r="I29" s="145"/>
      <c r="J29" s="141"/>
      <c r="K29" s="204"/>
      <c r="O29" s="101"/>
    </row>
    <row r="30" spans="1:15">
      <c r="A30" s="110"/>
      <c r="B30" s="372"/>
      <c r="C30" s="274"/>
      <c r="D30" s="369"/>
      <c r="E30" s="349"/>
      <c r="F30" s="349"/>
      <c r="G30" s="341"/>
      <c r="H30" s="346"/>
      <c r="I30" s="145"/>
      <c r="J30" s="141"/>
      <c r="K30" s="204"/>
      <c r="O30" s="101"/>
    </row>
    <row r="31" spans="1:15">
      <c r="A31" s="110"/>
      <c r="B31" s="372"/>
      <c r="C31" s="344"/>
      <c r="D31" s="335"/>
      <c r="E31" s="349"/>
      <c r="F31" s="349"/>
      <c r="G31" s="341"/>
      <c r="H31" s="346"/>
      <c r="I31" s="151"/>
      <c r="J31" s="152"/>
      <c r="K31" s="204"/>
    </row>
    <row r="32" spans="1:15">
      <c r="A32" s="110"/>
      <c r="B32" s="379"/>
      <c r="C32" s="379"/>
      <c r="D32" s="198"/>
      <c r="E32" s="348"/>
      <c r="F32" s="348"/>
      <c r="G32" s="340"/>
      <c r="H32" s="345"/>
      <c r="I32" s="146"/>
      <c r="J32" s="139"/>
      <c r="K32" s="206"/>
      <c r="L32" s="150"/>
      <c r="M32" s="139"/>
    </row>
    <row r="33" spans="1:24">
      <c r="A33" s="105" t="s">
        <v>360</v>
      </c>
      <c r="B33" s="106" t="s">
        <v>30</v>
      </c>
      <c r="C33" s="106"/>
      <c r="D33" s="196"/>
      <c r="E33" s="108"/>
      <c r="F33" s="108"/>
      <c r="G33" s="107"/>
      <c r="H33" s="134"/>
      <c r="I33" s="134"/>
      <c r="J33" s="109"/>
      <c r="K33" s="203"/>
      <c r="L33" s="149"/>
      <c r="M33" s="109"/>
    </row>
    <row r="34" spans="1:24" ht="30">
      <c r="A34" s="382"/>
      <c r="B34" s="335" t="s">
        <v>31</v>
      </c>
      <c r="C34" s="156"/>
      <c r="D34" s="383"/>
      <c r="E34" s="160">
        <v>44835</v>
      </c>
      <c r="F34" s="160">
        <v>45199</v>
      </c>
      <c r="G34" s="341" t="s">
        <v>343</v>
      </c>
      <c r="H34" s="132">
        <f>SUM(L34:L43)</f>
        <v>0</v>
      </c>
      <c r="I34" s="145"/>
      <c r="J34" s="338" t="s">
        <v>361</v>
      </c>
      <c r="K34" s="207">
        <v>0.2</v>
      </c>
      <c r="L34" s="137">
        <f>IF(I34="x",K34,0)</f>
        <v>0</v>
      </c>
      <c r="M34" s="98" t="s">
        <v>16</v>
      </c>
    </row>
    <row r="35" spans="1:24">
      <c r="A35" s="382"/>
      <c r="B35" s="335"/>
      <c r="C35" s="344"/>
      <c r="D35" s="383"/>
      <c r="E35" s="160"/>
      <c r="F35" s="160"/>
      <c r="G35" s="369"/>
      <c r="H35" s="132"/>
      <c r="I35" s="145"/>
      <c r="J35" s="338" t="s">
        <v>34</v>
      </c>
      <c r="K35" s="207">
        <v>0.2</v>
      </c>
      <c r="L35" s="137">
        <f t="shared" ref="L35:L43" si="0">IF(I35="x",K35,0)</f>
        <v>0</v>
      </c>
      <c r="M35" s="185"/>
    </row>
    <row r="36" spans="1:24">
      <c r="A36" s="382"/>
      <c r="B36" s="335"/>
      <c r="C36" s="344"/>
      <c r="D36" s="383"/>
      <c r="E36" s="160"/>
      <c r="F36" s="160"/>
      <c r="G36" s="369"/>
      <c r="H36" s="132"/>
      <c r="I36" s="145"/>
      <c r="J36" s="338" t="s">
        <v>35</v>
      </c>
      <c r="K36" s="207">
        <v>0.1</v>
      </c>
      <c r="L36" s="137">
        <f t="shared" si="0"/>
        <v>0</v>
      </c>
      <c r="M36" s="98"/>
    </row>
    <row r="37" spans="1:24">
      <c r="A37" s="382"/>
      <c r="B37" s="335"/>
      <c r="C37" s="344"/>
      <c r="D37" s="383"/>
      <c r="E37" s="160"/>
      <c r="F37" s="160"/>
      <c r="G37" s="369"/>
      <c r="H37" s="132"/>
      <c r="I37" s="145"/>
      <c r="J37" s="338" t="s">
        <v>36</v>
      </c>
      <c r="K37" s="207">
        <v>0.1</v>
      </c>
      <c r="L37" s="137">
        <f t="shared" si="0"/>
        <v>0</v>
      </c>
      <c r="M37" s="98"/>
    </row>
    <row r="38" spans="1:24" s="101" customFormat="1">
      <c r="A38" s="382"/>
      <c r="B38" s="335"/>
      <c r="C38" s="344"/>
      <c r="D38" s="383"/>
      <c r="E38" s="160"/>
      <c r="F38" s="160"/>
      <c r="G38" s="369"/>
      <c r="H38" s="132"/>
      <c r="I38" s="145"/>
      <c r="J38" s="338" t="s">
        <v>37</v>
      </c>
      <c r="K38" s="207">
        <v>0.05</v>
      </c>
      <c r="L38" s="137">
        <f t="shared" si="0"/>
        <v>0</v>
      </c>
      <c r="M38" s="98"/>
      <c r="N38" s="98"/>
      <c r="O38" s="98"/>
      <c r="P38" s="98"/>
      <c r="Q38" s="98"/>
      <c r="R38" s="98"/>
      <c r="S38" s="98"/>
      <c r="T38" s="98"/>
      <c r="U38" s="98"/>
      <c r="V38" s="98"/>
      <c r="W38" s="98"/>
      <c r="X38" s="98"/>
    </row>
    <row r="39" spans="1:24" s="101" customFormat="1">
      <c r="A39" s="382"/>
      <c r="B39" s="335"/>
      <c r="C39" s="344"/>
      <c r="D39" s="383"/>
      <c r="E39" s="160"/>
      <c r="F39" s="160"/>
      <c r="G39" s="369"/>
      <c r="H39" s="132"/>
      <c r="I39" s="145"/>
      <c r="J39" s="338" t="s">
        <v>38</v>
      </c>
      <c r="K39" s="207">
        <v>0.05</v>
      </c>
      <c r="L39" s="137">
        <f t="shared" si="0"/>
        <v>0</v>
      </c>
      <c r="M39" s="98"/>
      <c r="N39" s="98"/>
      <c r="O39" s="98"/>
      <c r="P39" s="98"/>
      <c r="Q39" s="98"/>
      <c r="R39" s="98"/>
      <c r="S39" s="98"/>
      <c r="T39" s="98"/>
      <c r="U39" s="98"/>
      <c r="V39" s="98"/>
      <c r="W39" s="98"/>
      <c r="X39" s="98"/>
    </row>
    <row r="40" spans="1:24" s="101" customFormat="1">
      <c r="A40" s="382"/>
      <c r="B40" s="336"/>
      <c r="C40" s="351"/>
      <c r="D40" s="384"/>
      <c r="E40" s="161"/>
      <c r="F40" s="161"/>
      <c r="G40" s="370"/>
      <c r="H40" s="162"/>
      <c r="I40" s="155"/>
      <c r="J40" s="339" t="s">
        <v>39</v>
      </c>
      <c r="K40" s="208">
        <v>0.1</v>
      </c>
      <c r="L40" s="138">
        <f t="shared" si="0"/>
        <v>0</v>
      </c>
      <c r="M40" s="170"/>
      <c r="N40" s="98"/>
      <c r="O40" s="98"/>
      <c r="P40" s="98"/>
      <c r="Q40" s="98"/>
      <c r="R40" s="98"/>
      <c r="S40" s="98"/>
      <c r="T40" s="98"/>
      <c r="U40" s="98"/>
      <c r="V40" s="98"/>
      <c r="W40" s="98"/>
      <c r="X40" s="98"/>
    </row>
    <row r="41" spans="1:24" s="101" customFormat="1">
      <c r="A41" s="110"/>
      <c r="B41" s="338" t="s">
        <v>40</v>
      </c>
      <c r="C41" s="344"/>
      <c r="D41" s="335"/>
      <c r="E41" s="348">
        <v>44835</v>
      </c>
      <c r="F41" s="348">
        <v>45199</v>
      </c>
      <c r="G41" s="340" t="s">
        <v>343</v>
      </c>
      <c r="H41" s="346"/>
      <c r="I41" s="145"/>
      <c r="J41" s="338" t="s">
        <v>41</v>
      </c>
      <c r="K41" s="207">
        <v>0.05</v>
      </c>
      <c r="L41" s="137">
        <f t="shared" si="0"/>
        <v>0</v>
      </c>
      <c r="M41" s="101" t="s">
        <v>16</v>
      </c>
      <c r="N41" s="98"/>
      <c r="O41" s="98"/>
      <c r="P41" s="98"/>
      <c r="Q41" s="98"/>
      <c r="R41" s="98"/>
      <c r="S41" s="98"/>
      <c r="T41" s="98"/>
      <c r="U41" s="98"/>
      <c r="V41" s="98"/>
      <c r="W41" s="98"/>
      <c r="X41" s="98"/>
    </row>
    <row r="42" spans="1:24" s="101" customFormat="1">
      <c r="A42" s="110"/>
      <c r="C42" s="261"/>
      <c r="D42" s="335"/>
      <c r="E42" s="349"/>
      <c r="F42" s="349"/>
      <c r="G42" s="341"/>
      <c r="H42" s="346"/>
      <c r="I42" s="145"/>
      <c r="J42" s="338" t="s">
        <v>42</v>
      </c>
      <c r="K42" s="207">
        <v>0.1</v>
      </c>
      <c r="L42" s="137">
        <f t="shared" si="0"/>
        <v>0</v>
      </c>
      <c r="M42" s="141"/>
      <c r="N42" s="98"/>
      <c r="O42" s="98"/>
      <c r="P42" s="98"/>
      <c r="Q42" s="98"/>
      <c r="R42" s="98"/>
      <c r="S42" s="98"/>
      <c r="T42" s="98"/>
      <c r="U42" s="98"/>
      <c r="V42" s="98"/>
      <c r="W42" s="98"/>
      <c r="X42" s="98"/>
    </row>
    <row r="43" spans="1:24" s="101" customFormat="1">
      <c r="A43" s="110"/>
      <c r="C43" s="261"/>
      <c r="D43" s="335"/>
      <c r="E43" s="349"/>
      <c r="F43" s="349"/>
      <c r="G43" s="342"/>
      <c r="H43" s="346"/>
      <c r="I43" s="145"/>
      <c r="J43" s="338" t="s">
        <v>43</v>
      </c>
      <c r="K43" s="207">
        <v>0.05</v>
      </c>
      <c r="L43" s="137">
        <f t="shared" si="0"/>
        <v>0</v>
      </c>
      <c r="N43" s="98"/>
      <c r="O43" s="98"/>
      <c r="P43" s="98"/>
      <c r="Q43" s="98"/>
      <c r="R43" s="98"/>
      <c r="S43" s="98"/>
      <c r="T43" s="98"/>
      <c r="U43" s="98"/>
      <c r="V43" s="98"/>
      <c r="W43" s="98"/>
      <c r="X43" s="98"/>
    </row>
    <row r="44" spans="1:24" s="101" customFormat="1">
      <c r="A44" s="110"/>
      <c r="B44" s="139"/>
      <c r="C44" s="139"/>
      <c r="D44" s="198"/>
      <c r="E44" s="348"/>
      <c r="F44" s="348"/>
      <c r="G44" s="355"/>
      <c r="H44" s="345"/>
      <c r="I44" s="345"/>
      <c r="J44" s="139"/>
      <c r="K44" s="206"/>
      <c r="L44" s="150"/>
      <c r="M44" s="139"/>
      <c r="N44" s="98"/>
      <c r="O44" s="98"/>
      <c r="P44" s="98"/>
      <c r="Q44" s="98"/>
      <c r="R44" s="98"/>
      <c r="S44" s="98"/>
      <c r="T44" s="98"/>
      <c r="U44" s="98"/>
      <c r="V44" s="98"/>
      <c r="W44" s="98"/>
      <c r="X44" s="98"/>
    </row>
    <row r="45" spans="1:24" s="101" customFormat="1">
      <c r="A45" s="105" t="s">
        <v>362</v>
      </c>
      <c r="B45" s="106" t="s">
        <v>44</v>
      </c>
      <c r="C45" s="106"/>
      <c r="D45" s="196"/>
      <c r="E45" s="108"/>
      <c r="F45" s="108"/>
      <c r="G45" s="107"/>
      <c r="H45" s="134"/>
      <c r="I45" s="134"/>
      <c r="J45" s="109"/>
      <c r="K45" s="203"/>
      <c r="L45" s="149"/>
      <c r="M45" s="109"/>
      <c r="N45" s="98"/>
      <c r="O45" s="98"/>
      <c r="P45" s="98"/>
      <c r="Q45" s="98"/>
      <c r="R45" s="98"/>
      <c r="S45" s="98"/>
      <c r="T45" s="98"/>
      <c r="U45" s="98"/>
      <c r="V45" s="98"/>
      <c r="W45" s="98"/>
      <c r="X45" s="98"/>
    </row>
    <row r="46" spans="1:24" s="101" customFormat="1" ht="30">
      <c r="A46" s="110"/>
      <c r="B46" s="338" t="s">
        <v>45</v>
      </c>
      <c r="C46" s="344"/>
      <c r="D46" s="335"/>
      <c r="E46" s="349">
        <v>44835</v>
      </c>
      <c r="F46" s="349">
        <v>45199</v>
      </c>
      <c r="G46" s="341" t="s">
        <v>343</v>
      </c>
      <c r="H46" s="346"/>
      <c r="I46" s="157"/>
      <c r="J46" s="141"/>
      <c r="K46" s="204"/>
      <c r="L46" s="147"/>
      <c r="M46" s="101" t="s">
        <v>16</v>
      </c>
      <c r="N46" s="98"/>
      <c r="O46" s="98"/>
      <c r="P46" s="98"/>
      <c r="Q46" s="98"/>
      <c r="R46" s="98"/>
      <c r="S46" s="98"/>
      <c r="T46" s="98"/>
      <c r="U46" s="98"/>
      <c r="V46" s="98"/>
      <c r="W46" s="98"/>
      <c r="X46" s="98"/>
    </row>
    <row r="47" spans="1:24" s="101" customFormat="1">
      <c r="A47" s="110"/>
      <c r="B47" s="338"/>
      <c r="C47" s="344"/>
      <c r="D47" s="335"/>
      <c r="E47" s="349"/>
      <c r="F47" s="349"/>
      <c r="G47" s="341"/>
      <c r="H47" s="346"/>
      <c r="I47" s="157"/>
      <c r="J47" s="141"/>
      <c r="K47" s="204"/>
      <c r="L47" s="147"/>
      <c r="M47" s="141"/>
      <c r="N47" s="98"/>
      <c r="O47" s="98"/>
      <c r="P47" s="98"/>
      <c r="Q47" s="98"/>
      <c r="R47" s="98"/>
      <c r="S47" s="98"/>
      <c r="T47" s="98"/>
      <c r="U47" s="98"/>
      <c r="V47" s="98"/>
      <c r="W47" s="98"/>
      <c r="X47" s="98"/>
    </row>
    <row r="48" spans="1:24" s="101" customFormat="1">
      <c r="A48" s="110"/>
      <c r="B48" s="338"/>
      <c r="C48" s="344"/>
      <c r="D48" s="335"/>
      <c r="E48" s="349"/>
      <c r="F48" s="349"/>
      <c r="G48" s="341"/>
      <c r="H48" s="346"/>
      <c r="I48" s="157"/>
      <c r="J48" s="141"/>
      <c r="K48" s="204"/>
      <c r="L48" s="147"/>
      <c r="N48" s="98"/>
      <c r="O48" s="98"/>
      <c r="P48" s="98"/>
      <c r="Q48" s="98"/>
      <c r="R48" s="98"/>
      <c r="S48" s="98"/>
      <c r="T48" s="98"/>
      <c r="U48" s="98"/>
      <c r="V48" s="98"/>
      <c r="W48" s="98"/>
      <c r="X48" s="98"/>
    </row>
    <row r="49" spans="1:24">
      <c r="A49" s="110"/>
      <c r="B49" s="372"/>
      <c r="C49" s="274"/>
      <c r="D49" s="369"/>
      <c r="E49" s="349"/>
      <c r="F49" s="349"/>
      <c r="G49" s="341"/>
      <c r="H49" s="346"/>
      <c r="I49" s="145"/>
      <c r="J49" s="141"/>
      <c r="K49" s="204"/>
      <c r="O49" s="101"/>
    </row>
    <row r="50" spans="1:24">
      <c r="A50" s="110"/>
      <c r="B50" s="372"/>
      <c r="C50" s="274"/>
      <c r="D50" s="369"/>
      <c r="E50" s="349"/>
      <c r="F50" s="349"/>
      <c r="G50" s="341"/>
      <c r="H50" s="346"/>
      <c r="I50" s="145"/>
      <c r="J50" s="141"/>
      <c r="K50" s="204"/>
      <c r="O50" s="101"/>
    </row>
    <row r="51" spans="1:24" s="101" customFormat="1">
      <c r="A51" s="110"/>
      <c r="B51" s="338"/>
      <c r="C51" s="344"/>
      <c r="D51" s="335"/>
      <c r="E51" s="349"/>
      <c r="F51" s="349"/>
      <c r="G51" s="341"/>
      <c r="H51" s="346"/>
      <c r="I51" s="157"/>
      <c r="J51" s="141"/>
      <c r="K51" s="204"/>
      <c r="L51" s="147"/>
      <c r="N51" s="98"/>
      <c r="O51" s="98"/>
      <c r="P51" s="98"/>
      <c r="Q51" s="98"/>
      <c r="R51" s="98"/>
      <c r="S51" s="98"/>
      <c r="T51" s="98"/>
      <c r="U51" s="98"/>
      <c r="V51" s="98"/>
      <c r="W51" s="98"/>
      <c r="X51" s="98"/>
    </row>
    <row r="52" spans="1:24" s="101" customFormat="1">
      <c r="A52" s="110"/>
      <c r="B52" s="338"/>
      <c r="C52" s="344"/>
      <c r="D52" s="335"/>
      <c r="E52" s="349"/>
      <c r="F52" s="349"/>
      <c r="G52" s="341"/>
      <c r="H52" s="346"/>
      <c r="I52" s="157"/>
      <c r="J52" s="141"/>
      <c r="K52" s="204"/>
      <c r="L52" s="147"/>
      <c r="N52" s="98"/>
      <c r="O52" s="98"/>
      <c r="P52" s="98"/>
      <c r="Q52" s="98"/>
      <c r="R52" s="98"/>
      <c r="S52" s="98"/>
      <c r="T52" s="98"/>
      <c r="U52" s="98"/>
      <c r="V52" s="98"/>
      <c r="W52" s="98"/>
      <c r="X52" s="98"/>
    </row>
    <row r="53" spans="1:24" s="101" customFormat="1" ht="30">
      <c r="A53" s="110"/>
      <c r="B53" s="337" t="s">
        <v>46</v>
      </c>
      <c r="C53" s="343"/>
      <c r="D53" s="198"/>
      <c r="E53" s="348">
        <v>44835</v>
      </c>
      <c r="F53" s="348">
        <v>45199</v>
      </c>
      <c r="G53" s="340" t="s">
        <v>343</v>
      </c>
      <c r="H53" s="345"/>
      <c r="I53" s="158"/>
      <c r="J53" s="140"/>
      <c r="K53" s="205"/>
      <c r="L53" s="150"/>
      <c r="M53" s="139" t="s">
        <v>16</v>
      </c>
      <c r="N53" s="98"/>
      <c r="O53" s="98"/>
      <c r="P53" s="98"/>
      <c r="Q53" s="98"/>
      <c r="R53" s="98"/>
      <c r="S53" s="98"/>
      <c r="T53" s="98"/>
      <c r="U53" s="98"/>
      <c r="V53" s="98"/>
      <c r="W53" s="98"/>
      <c r="X53" s="98"/>
    </row>
    <row r="54" spans="1:24" s="101" customFormat="1">
      <c r="A54" s="110"/>
      <c r="B54" s="338"/>
      <c r="C54" s="344"/>
      <c r="D54" s="335"/>
      <c r="E54" s="349"/>
      <c r="F54" s="349"/>
      <c r="G54" s="341"/>
      <c r="H54" s="346"/>
      <c r="I54" s="157"/>
      <c r="J54" s="141"/>
      <c r="K54" s="204"/>
      <c r="L54" s="147"/>
      <c r="M54" s="141"/>
      <c r="N54" s="98"/>
      <c r="O54" s="98"/>
      <c r="P54" s="98"/>
      <c r="Q54" s="98"/>
      <c r="R54" s="98"/>
      <c r="S54" s="98"/>
      <c r="T54" s="98"/>
      <c r="U54" s="98"/>
      <c r="V54" s="98"/>
      <c r="W54" s="98"/>
      <c r="X54" s="98"/>
    </row>
    <row r="55" spans="1:24" s="101" customFormat="1">
      <c r="A55" s="110"/>
      <c r="B55" s="338"/>
      <c r="C55" s="344"/>
      <c r="D55" s="335"/>
      <c r="E55" s="349"/>
      <c r="F55" s="349"/>
      <c r="G55" s="341"/>
      <c r="H55" s="346"/>
      <c r="I55" s="157"/>
      <c r="J55" s="141"/>
      <c r="K55" s="204"/>
      <c r="L55" s="147"/>
      <c r="N55" s="98"/>
      <c r="O55" s="98"/>
      <c r="P55" s="98"/>
      <c r="Q55" s="98"/>
      <c r="R55" s="98"/>
      <c r="S55" s="98"/>
      <c r="T55" s="98"/>
      <c r="U55" s="98"/>
      <c r="V55" s="98"/>
      <c r="W55" s="98"/>
      <c r="X55" s="98"/>
    </row>
    <row r="56" spans="1:24">
      <c r="A56" s="110"/>
      <c r="B56" s="372"/>
      <c r="C56" s="274"/>
      <c r="D56" s="369"/>
      <c r="E56" s="349"/>
      <c r="F56" s="349"/>
      <c r="G56" s="341"/>
      <c r="H56" s="346"/>
      <c r="I56" s="145"/>
      <c r="J56" s="141"/>
      <c r="K56" s="204"/>
      <c r="O56" s="101"/>
    </row>
    <row r="57" spans="1:24">
      <c r="A57" s="110"/>
      <c r="B57" s="372"/>
      <c r="C57" s="274"/>
      <c r="D57" s="369"/>
      <c r="E57" s="349"/>
      <c r="F57" s="349"/>
      <c r="G57" s="341"/>
      <c r="H57" s="346"/>
      <c r="I57" s="145"/>
      <c r="J57" s="141"/>
      <c r="K57" s="204"/>
      <c r="O57" s="101"/>
    </row>
    <row r="58" spans="1:24" s="101" customFormat="1">
      <c r="A58" s="110"/>
      <c r="B58" s="338"/>
      <c r="C58" s="344"/>
      <c r="D58" s="335"/>
      <c r="E58" s="349"/>
      <c r="F58" s="349"/>
      <c r="G58" s="341"/>
      <c r="H58" s="346"/>
      <c r="I58" s="157"/>
      <c r="J58" s="141"/>
      <c r="K58" s="204"/>
      <c r="L58" s="147"/>
      <c r="N58" s="98"/>
      <c r="O58" s="98"/>
      <c r="P58" s="98"/>
      <c r="Q58" s="98"/>
      <c r="R58" s="98"/>
      <c r="S58" s="98"/>
      <c r="T58" s="98"/>
      <c r="U58" s="98"/>
      <c r="V58" s="98"/>
      <c r="W58" s="98"/>
      <c r="X58" s="98"/>
    </row>
    <row r="59" spans="1:24" s="101" customFormat="1">
      <c r="A59" s="110"/>
      <c r="B59" s="337"/>
      <c r="C59" s="337"/>
      <c r="D59" s="198"/>
      <c r="E59" s="348"/>
      <c r="F59" s="348"/>
      <c r="G59" s="340"/>
      <c r="H59" s="345"/>
      <c r="I59" s="345"/>
      <c r="J59" s="139"/>
      <c r="K59" s="206"/>
      <c r="L59" s="150"/>
      <c r="M59" s="139"/>
      <c r="N59" s="98"/>
      <c r="O59" s="98"/>
      <c r="P59" s="98"/>
      <c r="Q59" s="98"/>
      <c r="R59" s="98"/>
      <c r="S59" s="98"/>
      <c r="T59" s="98"/>
      <c r="U59" s="98"/>
      <c r="V59" s="98"/>
      <c r="W59" s="98"/>
      <c r="X59" s="98"/>
    </row>
    <row r="60" spans="1:24" s="101" customFormat="1">
      <c r="A60" s="105" t="s">
        <v>363</v>
      </c>
      <c r="B60" s="106" t="s">
        <v>47</v>
      </c>
      <c r="C60" s="106"/>
      <c r="D60" s="196"/>
      <c r="E60" s="108"/>
      <c r="F60" s="108"/>
      <c r="G60" s="107"/>
      <c r="H60" s="134"/>
      <c r="I60" s="134"/>
      <c r="J60" s="109"/>
      <c r="K60" s="203"/>
      <c r="L60" s="149"/>
      <c r="M60" s="109"/>
      <c r="N60" s="98"/>
      <c r="O60" s="98"/>
      <c r="P60" s="98"/>
      <c r="Q60" s="98"/>
      <c r="R60" s="98"/>
      <c r="S60" s="98"/>
      <c r="T60" s="98"/>
      <c r="U60" s="98"/>
      <c r="V60" s="98"/>
      <c r="W60" s="98"/>
      <c r="X60" s="98"/>
    </row>
    <row r="61" spans="1:24" s="101" customFormat="1">
      <c r="A61" s="110"/>
      <c r="B61" s="338" t="s">
        <v>48</v>
      </c>
      <c r="C61" s="344"/>
      <c r="D61" s="335"/>
      <c r="E61" s="349">
        <v>44713</v>
      </c>
      <c r="F61" s="349">
        <v>44957</v>
      </c>
      <c r="G61" s="341" t="s">
        <v>343</v>
      </c>
      <c r="H61" s="346"/>
      <c r="I61" s="157"/>
      <c r="J61" s="141"/>
      <c r="K61" s="204"/>
      <c r="L61" s="147"/>
      <c r="M61" s="101" t="s">
        <v>16</v>
      </c>
      <c r="N61" s="98"/>
      <c r="O61" s="98"/>
      <c r="P61" s="98"/>
      <c r="Q61" s="98"/>
      <c r="R61" s="98"/>
      <c r="S61" s="98"/>
      <c r="T61" s="98"/>
      <c r="U61" s="98"/>
      <c r="V61" s="98"/>
      <c r="W61" s="98"/>
      <c r="X61" s="98"/>
    </row>
    <row r="62" spans="1:24" s="101" customFormat="1">
      <c r="A62" s="110"/>
      <c r="B62" s="338"/>
      <c r="C62" s="344"/>
      <c r="D62" s="335"/>
      <c r="E62" s="349"/>
      <c r="F62" s="349"/>
      <c r="G62" s="341"/>
      <c r="H62" s="346"/>
      <c r="I62" s="157"/>
      <c r="J62" s="141"/>
      <c r="K62" s="204"/>
      <c r="L62" s="147"/>
      <c r="M62" s="141"/>
      <c r="N62" s="98"/>
      <c r="O62" s="98"/>
      <c r="P62" s="98"/>
      <c r="Q62" s="98"/>
      <c r="R62" s="98"/>
      <c r="S62" s="98"/>
      <c r="T62" s="98"/>
      <c r="U62" s="98"/>
      <c r="V62" s="98"/>
      <c r="W62" s="98"/>
      <c r="X62" s="98"/>
    </row>
    <row r="63" spans="1:24">
      <c r="A63" s="110"/>
      <c r="B63" s="372"/>
      <c r="C63" s="274"/>
      <c r="D63" s="369"/>
      <c r="E63" s="349"/>
      <c r="F63" s="349"/>
      <c r="G63" s="341"/>
      <c r="H63" s="346"/>
      <c r="I63" s="145"/>
      <c r="J63" s="141"/>
      <c r="K63" s="204"/>
      <c r="O63" s="101"/>
    </row>
    <row r="64" spans="1:24">
      <c r="A64" s="110"/>
      <c r="B64" s="372"/>
      <c r="C64" s="274"/>
      <c r="D64" s="369"/>
      <c r="E64" s="349"/>
      <c r="F64" s="349"/>
      <c r="G64" s="341"/>
      <c r="H64" s="346"/>
      <c r="I64" s="145"/>
      <c r="J64" s="141"/>
      <c r="K64" s="204"/>
      <c r="O64" s="101"/>
    </row>
    <row r="65" spans="1:24" s="101" customFormat="1">
      <c r="A65" s="110"/>
      <c r="B65" s="338"/>
      <c r="C65" s="344"/>
      <c r="D65" s="335"/>
      <c r="E65" s="349"/>
      <c r="F65" s="349"/>
      <c r="G65" s="341"/>
      <c r="H65" s="346"/>
      <c r="I65" s="157"/>
      <c r="J65" s="141"/>
      <c r="K65" s="204"/>
      <c r="L65" s="147"/>
      <c r="N65" s="98"/>
      <c r="O65" s="98"/>
      <c r="P65" s="98"/>
      <c r="Q65" s="98"/>
      <c r="R65" s="98"/>
      <c r="S65" s="98"/>
      <c r="T65" s="98"/>
      <c r="U65" s="98"/>
      <c r="V65" s="98"/>
      <c r="W65" s="98"/>
      <c r="X65" s="98"/>
    </row>
    <row r="66" spans="1:24" s="101" customFormat="1">
      <c r="A66" s="110"/>
      <c r="B66" s="338"/>
      <c r="C66" s="344"/>
      <c r="D66" s="335"/>
      <c r="E66" s="349"/>
      <c r="F66" s="349"/>
      <c r="G66" s="341"/>
      <c r="H66" s="346"/>
      <c r="I66" s="157"/>
      <c r="J66" s="141"/>
      <c r="K66" s="204"/>
      <c r="L66" s="147"/>
      <c r="N66" s="98"/>
      <c r="O66" s="98"/>
      <c r="P66" s="98"/>
      <c r="Q66" s="98"/>
      <c r="R66" s="98"/>
      <c r="S66" s="98"/>
      <c r="T66" s="98"/>
      <c r="U66" s="98"/>
      <c r="V66" s="98"/>
      <c r="W66" s="98"/>
      <c r="X66" s="98"/>
    </row>
    <row r="67" spans="1:24" s="101" customFormat="1">
      <c r="A67" s="110"/>
      <c r="B67" s="337"/>
      <c r="C67" s="337"/>
      <c r="D67" s="198"/>
      <c r="E67" s="348"/>
      <c r="F67" s="348"/>
      <c r="G67" s="340"/>
      <c r="H67" s="345"/>
      <c r="I67" s="345"/>
      <c r="J67" s="139"/>
      <c r="K67" s="206"/>
      <c r="L67" s="150"/>
      <c r="M67" s="139"/>
      <c r="N67" s="98"/>
      <c r="O67" s="98"/>
      <c r="P67" s="98"/>
      <c r="Q67" s="98"/>
      <c r="R67" s="98"/>
      <c r="S67" s="98"/>
      <c r="T67" s="98"/>
      <c r="U67" s="98"/>
      <c r="V67" s="98"/>
      <c r="W67" s="98"/>
      <c r="X67" s="98"/>
    </row>
    <row r="68" spans="1:24" s="101" customFormat="1">
      <c r="A68" s="105" t="s">
        <v>364</v>
      </c>
      <c r="B68" s="106" t="s">
        <v>49</v>
      </c>
      <c r="C68" s="106"/>
      <c r="D68" s="196"/>
      <c r="E68" s="108"/>
      <c r="F68" s="108"/>
      <c r="G68" s="107"/>
      <c r="H68" s="134"/>
      <c r="I68" s="134"/>
      <c r="J68" s="109"/>
      <c r="K68" s="203"/>
      <c r="L68" s="149"/>
      <c r="M68" s="109"/>
      <c r="N68" s="98"/>
      <c r="O68" s="98"/>
      <c r="P68" s="98"/>
      <c r="Q68" s="98"/>
      <c r="R68" s="98"/>
      <c r="S68" s="98"/>
      <c r="T68" s="98"/>
      <c r="U68" s="98"/>
      <c r="V68" s="98"/>
      <c r="W68" s="98"/>
      <c r="X68" s="98"/>
    </row>
    <row r="69" spans="1:24" s="101" customFormat="1">
      <c r="A69" s="110"/>
      <c r="B69" s="338" t="s">
        <v>50</v>
      </c>
      <c r="C69" s="344"/>
      <c r="D69" s="335"/>
      <c r="E69" s="356"/>
      <c r="F69" s="356"/>
      <c r="G69" s="341" t="s">
        <v>343</v>
      </c>
      <c r="H69" s="346"/>
      <c r="I69" s="157"/>
      <c r="J69" s="141"/>
      <c r="K69" s="204"/>
      <c r="L69" s="147"/>
      <c r="M69" s="101" t="s">
        <v>365</v>
      </c>
      <c r="N69" s="98"/>
      <c r="O69" s="98"/>
      <c r="P69" s="98"/>
      <c r="Q69" s="98"/>
      <c r="R69" s="98"/>
      <c r="S69" s="98"/>
      <c r="T69" s="98"/>
      <c r="U69" s="98"/>
      <c r="V69" s="98"/>
      <c r="W69" s="98"/>
      <c r="X69" s="98"/>
    </row>
    <row r="70" spans="1:24" s="101" customFormat="1">
      <c r="A70" s="110"/>
      <c r="B70" s="338"/>
      <c r="C70" s="344"/>
      <c r="D70" s="335"/>
      <c r="E70" s="349"/>
      <c r="F70" s="349"/>
      <c r="G70" s="341"/>
      <c r="H70" s="346"/>
      <c r="I70" s="157"/>
      <c r="J70" s="141"/>
      <c r="K70" s="204"/>
      <c r="L70" s="147"/>
      <c r="M70" s="141"/>
      <c r="N70" s="98"/>
      <c r="O70" s="98"/>
      <c r="P70" s="98"/>
      <c r="Q70" s="98"/>
      <c r="R70" s="98"/>
      <c r="S70" s="98"/>
      <c r="T70" s="98"/>
      <c r="U70" s="98"/>
      <c r="V70" s="98"/>
      <c r="W70" s="98"/>
      <c r="X70" s="98"/>
    </row>
    <row r="71" spans="1:24" s="101" customFormat="1">
      <c r="A71" s="110"/>
      <c r="B71" s="338"/>
      <c r="C71" s="344"/>
      <c r="D71" s="335"/>
      <c r="E71" s="349"/>
      <c r="F71" s="349"/>
      <c r="G71" s="341"/>
      <c r="H71" s="346"/>
      <c r="I71" s="157"/>
      <c r="J71" s="141"/>
      <c r="K71" s="204"/>
      <c r="L71" s="147"/>
      <c r="N71" s="98"/>
      <c r="O71" s="98"/>
      <c r="P71" s="98"/>
      <c r="Q71" s="98"/>
      <c r="R71" s="98"/>
      <c r="S71" s="98"/>
      <c r="T71" s="98"/>
      <c r="U71" s="98"/>
      <c r="V71" s="98"/>
      <c r="W71" s="98"/>
      <c r="X71" s="98"/>
    </row>
    <row r="72" spans="1:24">
      <c r="A72" s="110"/>
      <c r="B72" s="372"/>
      <c r="C72" s="274"/>
      <c r="D72" s="369"/>
      <c r="E72" s="349"/>
      <c r="F72" s="349"/>
      <c r="G72" s="341"/>
      <c r="H72" s="346"/>
      <c r="I72" s="145"/>
      <c r="J72" s="141"/>
      <c r="K72" s="204"/>
      <c r="O72" s="101"/>
    </row>
    <row r="73" spans="1:24">
      <c r="A73" s="110"/>
      <c r="B73" s="372"/>
      <c r="C73" s="274"/>
      <c r="D73" s="369"/>
      <c r="E73" s="349"/>
      <c r="F73" s="349"/>
      <c r="G73" s="341"/>
      <c r="H73" s="346"/>
      <c r="I73" s="145"/>
      <c r="J73" s="141"/>
      <c r="K73" s="204"/>
      <c r="O73" s="101"/>
    </row>
    <row r="74" spans="1:24" s="101" customFormat="1">
      <c r="A74" s="110"/>
      <c r="B74" s="338"/>
      <c r="C74" s="344"/>
      <c r="D74" s="335"/>
      <c r="E74" s="349"/>
      <c r="F74" s="349"/>
      <c r="G74" s="341"/>
      <c r="H74" s="346"/>
      <c r="I74" s="157"/>
      <c r="J74" s="141"/>
      <c r="K74" s="204"/>
      <c r="L74" s="147"/>
      <c r="N74" s="98"/>
      <c r="O74" s="98"/>
      <c r="P74" s="98"/>
      <c r="Q74" s="98"/>
      <c r="R74" s="98"/>
      <c r="S74" s="98"/>
      <c r="T74" s="98"/>
      <c r="U74" s="98"/>
      <c r="V74" s="98"/>
      <c r="W74" s="98"/>
      <c r="X74" s="98"/>
    </row>
    <row r="75" spans="1:24" ht="30">
      <c r="A75" s="142"/>
      <c r="B75" s="337" t="s">
        <v>51</v>
      </c>
      <c r="C75" s="343"/>
      <c r="D75" s="198"/>
      <c r="E75" s="368">
        <v>44835</v>
      </c>
      <c r="F75" s="368">
        <v>45199</v>
      </c>
      <c r="G75" s="340" t="s">
        <v>343</v>
      </c>
      <c r="H75" s="345"/>
      <c r="I75" s="158"/>
      <c r="J75" s="140"/>
      <c r="K75" s="205"/>
      <c r="L75" s="150"/>
      <c r="M75" s="139" t="s">
        <v>365</v>
      </c>
      <c r="O75" s="103"/>
    </row>
    <row r="76" spans="1:24" s="101" customFormat="1">
      <c r="A76" s="110"/>
      <c r="B76" s="338"/>
      <c r="C76" s="344"/>
      <c r="D76" s="335"/>
      <c r="E76" s="349"/>
      <c r="F76" s="349"/>
      <c r="G76" s="341"/>
      <c r="H76" s="346"/>
      <c r="I76" s="157"/>
      <c r="J76" s="141"/>
      <c r="K76" s="204"/>
      <c r="L76" s="147"/>
      <c r="M76" s="141"/>
      <c r="N76" s="98"/>
      <c r="O76" s="98"/>
      <c r="P76" s="98"/>
      <c r="Q76" s="98"/>
      <c r="R76" s="98"/>
      <c r="S76" s="98"/>
      <c r="T76" s="98"/>
      <c r="U76" s="98"/>
      <c r="V76" s="98"/>
      <c r="W76" s="98"/>
      <c r="X76" s="98"/>
    </row>
    <row r="77" spans="1:24">
      <c r="A77" s="110"/>
      <c r="B77" s="372"/>
      <c r="C77" s="274"/>
      <c r="D77" s="369"/>
      <c r="E77" s="349"/>
      <c r="F77" s="349"/>
      <c r="G77" s="341"/>
      <c r="H77" s="346"/>
      <c r="I77" s="145"/>
      <c r="J77" s="141"/>
      <c r="K77" s="204"/>
      <c r="O77" s="101"/>
    </row>
    <row r="78" spans="1:24">
      <c r="A78" s="110"/>
      <c r="B78" s="372"/>
      <c r="C78" s="274"/>
      <c r="D78" s="369"/>
      <c r="E78" s="349"/>
      <c r="F78" s="349"/>
      <c r="G78" s="341"/>
      <c r="H78" s="346"/>
      <c r="I78" s="145"/>
      <c r="J78" s="141"/>
      <c r="K78" s="204"/>
      <c r="O78" s="101"/>
    </row>
    <row r="79" spans="1:24" s="101" customFormat="1">
      <c r="A79" s="110"/>
      <c r="B79" s="338"/>
      <c r="C79" s="344"/>
      <c r="D79" s="335"/>
      <c r="E79" s="349"/>
      <c r="F79" s="349"/>
      <c r="G79" s="341"/>
      <c r="H79" s="346"/>
      <c r="I79" s="157"/>
      <c r="J79" s="141"/>
      <c r="K79" s="204"/>
      <c r="L79" s="147"/>
      <c r="N79" s="98"/>
      <c r="O79" s="98"/>
      <c r="P79" s="98"/>
      <c r="Q79" s="98"/>
      <c r="R79" s="98"/>
      <c r="S79" s="98"/>
      <c r="T79" s="98"/>
      <c r="U79" s="98"/>
      <c r="V79" s="98"/>
      <c r="W79" s="98"/>
      <c r="X79" s="98"/>
    </row>
    <row r="80" spans="1:24" s="101" customFormat="1">
      <c r="A80" s="110"/>
      <c r="B80" s="338"/>
      <c r="C80" s="344"/>
      <c r="D80" s="335"/>
      <c r="E80" s="349"/>
      <c r="F80" s="349"/>
      <c r="G80" s="341"/>
      <c r="H80" s="346"/>
      <c r="I80" s="157"/>
      <c r="J80" s="141"/>
      <c r="K80" s="204"/>
      <c r="L80" s="147"/>
      <c r="N80" s="98"/>
      <c r="O80" s="98"/>
      <c r="P80" s="98"/>
      <c r="Q80" s="98"/>
      <c r="R80" s="98"/>
      <c r="S80" s="98"/>
      <c r="T80" s="98"/>
      <c r="U80" s="98"/>
      <c r="V80" s="98"/>
      <c r="W80" s="98"/>
      <c r="X80" s="98"/>
    </row>
    <row r="81" spans="1:24" s="101" customFormat="1">
      <c r="A81" s="110"/>
      <c r="B81" s="337"/>
      <c r="C81" s="337"/>
      <c r="D81" s="198"/>
      <c r="E81" s="348"/>
      <c r="F81" s="348"/>
      <c r="G81" s="340"/>
      <c r="H81" s="345"/>
      <c r="I81" s="345"/>
      <c r="J81" s="139"/>
      <c r="K81" s="206"/>
      <c r="L81" s="150"/>
      <c r="M81" s="139"/>
      <c r="N81" s="98"/>
      <c r="O81" s="98"/>
      <c r="P81" s="98"/>
      <c r="Q81" s="98"/>
      <c r="R81" s="98"/>
      <c r="S81" s="98"/>
      <c r="T81" s="98"/>
      <c r="U81" s="98"/>
      <c r="V81" s="98"/>
      <c r="W81" s="98"/>
      <c r="X81" s="98"/>
    </row>
    <row r="82" spans="1:24" s="130" customFormat="1" ht="15.75">
      <c r="A82" s="124">
        <v>1.2</v>
      </c>
      <c r="B82" s="125" t="s">
        <v>53</v>
      </c>
      <c r="C82" s="125"/>
      <c r="D82" s="124"/>
      <c r="E82" s="127"/>
      <c r="F82" s="127"/>
      <c r="G82" s="126"/>
      <c r="H82" s="128"/>
      <c r="I82" s="128"/>
      <c r="J82" s="128"/>
      <c r="K82" s="202"/>
      <c r="L82" s="136"/>
      <c r="M82" s="128"/>
      <c r="O82" s="98"/>
      <c r="X82" s="131"/>
    </row>
    <row r="83" spans="1:24">
      <c r="A83" s="105" t="s">
        <v>366</v>
      </c>
      <c r="B83" s="165" t="s">
        <v>54</v>
      </c>
      <c r="C83" s="106"/>
      <c r="D83" s="196"/>
      <c r="E83" s="108"/>
      <c r="F83" s="108"/>
      <c r="G83" s="107"/>
      <c r="H83" s="134"/>
      <c r="I83" s="134"/>
      <c r="J83" s="109"/>
      <c r="K83" s="203"/>
      <c r="L83" s="149"/>
      <c r="M83" s="109"/>
    </row>
    <row r="84" spans="1:24">
      <c r="A84" s="110"/>
      <c r="B84" s="338" t="s">
        <v>55</v>
      </c>
      <c r="C84" s="344"/>
      <c r="D84" s="335"/>
      <c r="E84" s="356"/>
      <c r="F84" s="356"/>
      <c r="G84" s="341" t="s">
        <v>343</v>
      </c>
      <c r="H84" s="346"/>
      <c r="I84" s="157"/>
      <c r="J84" s="141"/>
      <c r="K84" s="204"/>
      <c r="M84" s="101" t="s">
        <v>20</v>
      </c>
    </row>
    <row r="85" spans="1:24" s="101" customFormat="1">
      <c r="A85" s="110"/>
      <c r="B85" s="338"/>
      <c r="C85" s="344"/>
      <c r="D85" s="335"/>
      <c r="E85" s="349"/>
      <c r="F85" s="349"/>
      <c r="G85" s="341"/>
      <c r="H85" s="346"/>
      <c r="I85" s="157"/>
      <c r="J85" s="141"/>
      <c r="K85" s="204"/>
      <c r="L85" s="147"/>
      <c r="M85" s="141"/>
      <c r="N85" s="98"/>
      <c r="O85" s="98"/>
      <c r="P85" s="98"/>
      <c r="Q85" s="98"/>
      <c r="R85" s="98"/>
      <c r="S85" s="98"/>
      <c r="T85" s="98"/>
      <c r="U85" s="98"/>
      <c r="V85" s="98"/>
      <c r="W85" s="98"/>
      <c r="X85" s="98"/>
    </row>
    <row r="86" spans="1:24" s="101" customFormat="1">
      <c r="A86" s="110"/>
      <c r="B86" s="338"/>
      <c r="C86" s="344"/>
      <c r="D86" s="335"/>
      <c r="E86" s="349"/>
      <c r="F86" s="349"/>
      <c r="G86" s="341"/>
      <c r="H86" s="346"/>
      <c r="I86" s="157"/>
      <c r="J86" s="141"/>
      <c r="K86" s="204"/>
      <c r="L86" s="147"/>
      <c r="N86" s="98"/>
      <c r="O86" s="98"/>
      <c r="P86" s="98"/>
      <c r="Q86" s="98"/>
      <c r="R86" s="98"/>
      <c r="S86" s="98"/>
      <c r="T86" s="98"/>
      <c r="U86" s="98"/>
      <c r="V86" s="98"/>
      <c r="W86" s="98"/>
      <c r="X86" s="98"/>
    </row>
    <row r="87" spans="1:24">
      <c r="A87" s="110"/>
      <c r="B87" s="372"/>
      <c r="C87" s="274"/>
      <c r="D87" s="369"/>
      <c r="E87" s="349"/>
      <c r="F87" s="349"/>
      <c r="G87" s="341"/>
      <c r="H87" s="346"/>
      <c r="I87" s="145"/>
      <c r="J87" s="141"/>
      <c r="K87" s="204"/>
      <c r="O87" s="101"/>
    </row>
    <row r="88" spans="1:24">
      <c r="A88" s="110"/>
      <c r="B88" s="372"/>
      <c r="C88" s="274"/>
      <c r="D88" s="369"/>
      <c r="E88" s="349"/>
      <c r="F88" s="349"/>
      <c r="G88" s="341"/>
      <c r="H88" s="346"/>
      <c r="I88" s="145"/>
      <c r="J88" s="141"/>
      <c r="K88" s="204"/>
      <c r="O88" s="101"/>
    </row>
    <row r="89" spans="1:24" s="101" customFormat="1">
      <c r="A89" s="110"/>
      <c r="B89" s="338"/>
      <c r="C89" s="344"/>
      <c r="D89" s="335"/>
      <c r="E89" s="349"/>
      <c r="F89" s="349"/>
      <c r="G89" s="341"/>
      <c r="H89" s="346"/>
      <c r="I89" s="157"/>
      <c r="J89" s="141"/>
      <c r="K89" s="204"/>
      <c r="L89" s="147"/>
      <c r="N89" s="98"/>
      <c r="O89" s="98"/>
      <c r="P89" s="98"/>
      <c r="Q89" s="98"/>
      <c r="R89" s="98"/>
      <c r="S89" s="98"/>
      <c r="T89" s="98"/>
      <c r="U89" s="98"/>
      <c r="V89" s="98"/>
      <c r="W89" s="98"/>
      <c r="X89" s="98"/>
    </row>
    <row r="90" spans="1:24">
      <c r="A90" s="110"/>
      <c r="B90" s="337" t="s">
        <v>57</v>
      </c>
      <c r="C90" s="343"/>
      <c r="D90" s="198"/>
      <c r="E90" s="348">
        <v>44835</v>
      </c>
      <c r="F90" s="348">
        <v>46660</v>
      </c>
      <c r="G90" s="340" t="s">
        <v>343</v>
      </c>
      <c r="H90" s="345"/>
      <c r="I90" s="158"/>
      <c r="J90" s="140"/>
      <c r="K90" s="205"/>
      <c r="L90" s="150"/>
      <c r="M90" s="139" t="s">
        <v>56</v>
      </c>
    </row>
    <row r="91" spans="1:24" s="101" customFormat="1">
      <c r="A91" s="110"/>
      <c r="B91" s="338"/>
      <c r="C91" s="344"/>
      <c r="D91" s="335"/>
      <c r="E91" s="349"/>
      <c r="F91" s="349"/>
      <c r="G91" s="341"/>
      <c r="H91" s="346"/>
      <c r="I91" s="157"/>
      <c r="J91" s="141"/>
      <c r="K91" s="204"/>
      <c r="L91" s="147"/>
      <c r="M91" s="141"/>
      <c r="N91" s="98"/>
      <c r="O91" s="98"/>
      <c r="P91" s="98"/>
      <c r="Q91" s="98"/>
      <c r="R91" s="98"/>
      <c r="S91" s="98"/>
      <c r="T91" s="98"/>
      <c r="U91" s="98"/>
      <c r="V91" s="98"/>
      <c r="W91" s="98"/>
      <c r="X91" s="98"/>
    </row>
    <row r="92" spans="1:24">
      <c r="A92" s="110"/>
      <c r="B92" s="372"/>
      <c r="C92" s="274"/>
      <c r="D92" s="369"/>
      <c r="E92" s="349"/>
      <c r="F92" s="349"/>
      <c r="G92" s="341"/>
      <c r="H92" s="346"/>
      <c r="I92" s="145"/>
      <c r="J92" s="141"/>
      <c r="K92" s="204"/>
      <c r="O92" s="101"/>
    </row>
    <row r="93" spans="1:24">
      <c r="A93" s="110"/>
      <c r="B93" s="372"/>
      <c r="C93" s="274"/>
      <c r="D93" s="369"/>
      <c r="E93" s="349"/>
      <c r="F93" s="349"/>
      <c r="G93" s="341"/>
      <c r="H93" s="346"/>
      <c r="I93" s="145"/>
      <c r="J93" s="141"/>
      <c r="K93" s="204"/>
      <c r="O93" s="101"/>
    </row>
    <row r="94" spans="1:24" s="101" customFormat="1">
      <c r="A94" s="110"/>
      <c r="B94" s="338"/>
      <c r="C94" s="344"/>
      <c r="D94" s="335"/>
      <c r="E94" s="349"/>
      <c r="F94" s="349"/>
      <c r="G94" s="341"/>
      <c r="H94" s="346"/>
      <c r="I94" s="157"/>
      <c r="J94" s="141"/>
      <c r="K94" s="204"/>
      <c r="L94" s="147"/>
      <c r="N94" s="98"/>
      <c r="O94" s="98"/>
      <c r="P94" s="98"/>
      <c r="Q94" s="98"/>
      <c r="R94" s="98"/>
      <c r="S94" s="98"/>
      <c r="T94" s="98"/>
      <c r="U94" s="98"/>
      <c r="V94" s="98"/>
      <c r="W94" s="98"/>
      <c r="X94" s="98"/>
    </row>
    <row r="95" spans="1:24" s="101" customFormat="1">
      <c r="A95" s="110"/>
      <c r="B95" s="338"/>
      <c r="C95" s="344"/>
      <c r="D95" s="335"/>
      <c r="E95" s="349"/>
      <c r="F95" s="349"/>
      <c r="G95" s="341"/>
      <c r="H95" s="346"/>
      <c r="I95" s="157"/>
      <c r="J95" s="141"/>
      <c r="K95" s="204"/>
      <c r="L95" s="147"/>
      <c r="N95" s="98"/>
      <c r="O95" s="98"/>
      <c r="P95" s="98"/>
      <c r="Q95" s="98"/>
      <c r="R95" s="98"/>
      <c r="S95" s="98"/>
      <c r="T95" s="98"/>
      <c r="U95" s="98"/>
      <c r="V95" s="98"/>
      <c r="W95" s="98"/>
      <c r="X95" s="98"/>
    </row>
    <row r="96" spans="1:24" ht="30">
      <c r="A96" s="110"/>
      <c r="B96" s="337" t="s">
        <v>59</v>
      </c>
      <c r="C96" s="343"/>
      <c r="D96" s="198"/>
      <c r="E96" s="367"/>
      <c r="F96" s="367"/>
      <c r="G96" s="340" t="s">
        <v>343</v>
      </c>
      <c r="H96" s="345"/>
      <c r="I96" s="158"/>
      <c r="J96" s="140"/>
      <c r="K96" s="205"/>
      <c r="L96" s="150"/>
      <c r="M96" s="139" t="s">
        <v>20</v>
      </c>
    </row>
    <row r="97" spans="1:24" s="101" customFormat="1">
      <c r="A97" s="110"/>
      <c r="B97" s="338"/>
      <c r="C97" s="344"/>
      <c r="D97" s="335"/>
      <c r="E97" s="349"/>
      <c r="F97" s="349"/>
      <c r="G97" s="341"/>
      <c r="H97" s="346"/>
      <c r="I97" s="157"/>
      <c r="J97" s="141"/>
      <c r="K97" s="204"/>
      <c r="L97" s="147"/>
      <c r="M97" s="141"/>
      <c r="N97" s="98"/>
      <c r="O97" s="98"/>
      <c r="P97" s="98"/>
      <c r="Q97" s="98"/>
      <c r="R97" s="98"/>
      <c r="S97" s="98"/>
      <c r="T97" s="98"/>
      <c r="U97" s="98"/>
      <c r="V97" s="98"/>
      <c r="W97" s="98"/>
      <c r="X97" s="98"/>
    </row>
    <row r="98" spans="1:24">
      <c r="A98" s="110"/>
      <c r="B98" s="372"/>
      <c r="C98" s="274"/>
      <c r="D98" s="369"/>
      <c r="E98" s="349"/>
      <c r="F98" s="349"/>
      <c r="G98" s="341"/>
      <c r="H98" s="346"/>
      <c r="I98" s="145"/>
      <c r="J98" s="141"/>
      <c r="K98" s="204"/>
      <c r="O98" s="101"/>
    </row>
    <row r="99" spans="1:24">
      <c r="A99" s="110"/>
      <c r="B99" s="372"/>
      <c r="C99" s="274"/>
      <c r="D99" s="369"/>
      <c r="E99" s="349"/>
      <c r="F99" s="349"/>
      <c r="G99" s="341"/>
      <c r="H99" s="346"/>
      <c r="I99" s="145"/>
      <c r="J99" s="141"/>
      <c r="K99" s="204"/>
      <c r="O99" s="101"/>
    </row>
    <row r="100" spans="1:24" s="101" customFormat="1">
      <c r="A100" s="110"/>
      <c r="B100" s="338"/>
      <c r="C100" s="344"/>
      <c r="D100" s="335"/>
      <c r="E100" s="349"/>
      <c r="F100" s="349"/>
      <c r="G100" s="341"/>
      <c r="H100" s="346"/>
      <c r="I100" s="157"/>
      <c r="J100" s="141"/>
      <c r="K100" s="204"/>
      <c r="L100" s="147"/>
      <c r="N100" s="98"/>
      <c r="O100" s="98"/>
      <c r="P100" s="98"/>
      <c r="Q100" s="98"/>
      <c r="R100" s="98"/>
      <c r="S100" s="98"/>
      <c r="T100" s="98"/>
      <c r="U100" s="98"/>
      <c r="V100" s="98"/>
      <c r="W100" s="98"/>
      <c r="X100" s="98"/>
    </row>
    <row r="101" spans="1:24" s="101" customFormat="1">
      <c r="A101" s="110"/>
      <c r="B101" s="338"/>
      <c r="C101" s="344"/>
      <c r="D101" s="335"/>
      <c r="E101" s="349"/>
      <c r="F101" s="349"/>
      <c r="G101" s="341"/>
      <c r="H101" s="346"/>
      <c r="I101" s="157"/>
      <c r="J101" s="141"/>
      <c r="K101" s="204"/>
      <c r="L101" s="147"/>
      <c r="N101" s="98"/>
      <c r="O101" s="98"/>
      <c r="P101" s="98"/>
      <c r="Q101" s="98"/>
      <c r="R101" s="98"/>
      <c r="S101" s="98"/>
      <c r="T101" s="98"/>
      <c r="U101" s="98"/>
      <c r="V101" s="98"/>
      <c r="W101" s="98"/>
      <c r="X101" s="98"/>
    </row>
    <row r="102" spans="1:24">
      <c r="A102" s="110"/>
      <c r="B102" s="337" t="s">
        <v>60</v>
      </c>
      <c r="C102" s="343"/>
      <c r="D102" s="198"/>
      <c r="E102" s="367"/>
      <c r="F102" s="367"/>
      <c r="G102" s="340" t="s">
        <v>343</v>
      </c>
      <c r="H102" s="345"/>
      <c r="I102" s="158"/>
      <c r="J102" s="140"/>
      <c r="K102" s="205"/>
      <c r="L102" s="150"/>
      <c r="M102" s="139" t="s">
        <v>20</v>
      </c>
    </row>
    <row r="103" spans="1:24" s="101" customFormat="1">
      <c r="A103" s="110"/>
      <c r="B103" s="338"/>
      <c r="C103" s="344"/>
      <c r="D103" s="335"/>
      <c r="E103" s="349"/>
      <c r="F103" s="349"/>
      <c r="G103" s="341"/>
      <c r="H103" s="346"/>
      <c r="I103" s="157"/>
      <c r="J103" s="141"/>
      <c r="K103" s="204"/>
      <c r="L103" s="147"/>
      <c r="M103" s="141"/>
      <c r="N103" s="98"/>
      <c r="O103" s="98"/>
      <c r="P103" s="98"/>
      <c r="Q103" s="98"/>
      <c r="R103" s="98"/>
      <c r="S103" s="98"/>
      <c r="T103" s="98"/>
      <c r="U103" s="98"/>
      <c r="V103" s="98"/>
      <c r="W103" s="98"/>
      <c r="X103" s="98"/>
    </row>
    <row r="104" spans="1:24" s="101" customFormat="1">
      <c r="A104" s="110"/>
      <c r="B104" s="338"/>
      <c r="C104" s="344"/>
      <c r="D104" s="335"/>
      <c r="E104" s="349"/>
      <c r="F104" s="349"/>
      <c r="G104" s="341"/>
      <c r="H104" s="346"/>
      <c r="I104" s="157"/>
      <c r="J104" s="141"/>
      <c r="K104" s="204"/>
      <c r="L104" s="147"/>
      <c r="N104" s="98"/>
      <c r="O104" s="98"/>
      <c r="P104" s="98"/>
      <c r="Q104" s="98"/>
      <c r="R104" s="98"/>
      <c r="S104" s="98"/>
      <c r="T104" s="98"/>
      <c r="U104" s="98"/>
      <c r="V104" s="98"/>
      <c r="W104" s="98"/>
      <c r="X104" s="98"/>
    </row>
    <row r="105" spans="1:24">
      <c r="A105" s="110"/>
      <c r="B105" s="372"/>
      <c r="C105" s="274"/>
      <c r="D105" s="369"/>
      <c r="E105" s="349"/>
      <c r="F105" s="349"/>
      <c r="G105" s="341"/>
      <c r="H105" s="346"/>
      <c r="I105" s="145"/>
      <c r="J105" s="141"/>
      <c r="K105" s="204"/>
      <c r="O105" s="101"/>
    </row>
    <row r="106" spans="1:24" s="101" customFormat="1">
      <c r="A106" s="110"/>
      <c r="B106" s="338"/>
      <c r="C106" s="344"/>
      <c r="D106" s="335"/>
      <c r="E106" s="349"/>
      <c r="F106" s="349"/>
      <c r="G106" s="341"/>
      <c r="H106" s="346"/>
      <c r="I106" s="157"/>
      <c r="J106" s="141"/>
      <c r="K106" s="204"/>
      <c r="L106" s="147"/>
      <c r="N106" s="98"/>
      <c r="O106" s="98"/>
      <c r="P106" s="98"/>
      <c r="Q106" s="98"/>
      <c r="R106" s="98"/>
      <c r="S106" s="98"/>
      <c r="T106" s="98"/>
      <c r="U106" s="98"/>
      <c r="V106" s="98"/>
      <c r="W106" s="98"/>
      <c r="X106" s="98"/>
    </row>
    <row r="107" spans="1:24" s="101" customFormat="1">
      <c r="A107" s="110"/>
      <c r="B107" s="338"/>
      <c r="C107" s="344"/>
      <c r="D107" s="335"/>
      <c r="E107" s="349"/>
      <c r="F107" s="349"/>
      <c r="G107" s="341"/>
      <c r="H107" s="346"/>
      <c r="I107" s="157"/>
      <c r="J107" s="141"/>
      <c r="K107" s="204"/>
      <c r="L107" s="147"/>
      <c r="N107" s="98"/>
      <c r="O107" s="98"/>
      <c r="P107" s="98"/>
      <c r="Q107" s="98"/>
      <c r="R107" s="98"/>
      <c r="S107" s="98"/>
      <c r="T107" s="98"/>
      <c r="U107" s="98"/>
      <c r="V107" s="98"/>
      <c r="W107" s="98"/>
      <c r="X107" s="98"/>
    </row>
    <row r="108" spans="1:24">
      <c r="A108" s="110"/>
      <c r="B108" s="337" t="s">
        <v>61</v>
      </c>
      <c r="C108" s="343"/>
      <c r="D108" s="198"/>
      <c r="E108" s="348">
        <v>44652</v>
      </c>
      <c r="F108" s="348">
        <v>44926</v>
      </c>
      <c r="G108" s="340" t="s">
        <v>343</v>
      </c>
      <c r="H108" s="345"/>
      <c r="I108" s="158"/>
      <c r="J108" s="140"/>
      <c r="K108" s="205"/>
      <c r="L108" s="150"/>
      <c r="M108" s="139" t="s">
        <v>16</v>
      </c>
    </row>
    <row r="109" spans="1:24" s="101" customFormat="1">
      <c r="A109" s="110"/>
      <c r="B109" s="338"/>
      <c r="C109" s="344"/>
      <c r="D109" s="335"/>
      <c r="E109" s="349"/>
      <c r="F109" s="349"/>
      <c r="G109" s="341"/>
      <c r="H109" s="346"/>
      <c r="I109" s="157"/>
      <c r="J109" s="141"/>
      <c r="K109" s="204"/>
      <c r="L109" s="147"/>
      <c r="M109" s="141"/>
      <c r="N109" s="98"/>
      <c r="O109" s="98"/>
      <c r="P109" s="98"/>
      <c r="Q109" s="98"/>
      <c r="R109" s="98"/>
      <c r="S109" s="98"/>
      <c r="T109" s="98"/>
      <c r="U109" s="98"/>
      <c r="V109" s="98"/>
      <c r="W109" s="98"/>
      <c r="X109" s="98"/>
    </row>
    <row r="110" spans="1:24" s="101" customFormat="1">
      <c r="A110" s="110"/>
      <c r="B110" s="338"/>
      <c r="C110" s="344"/>
      <c r="D110" s="335"/>
      <c r="E110" s="349"/>
      <c r="F110" s="349"/>
      <c r="G110" s="341"/>
      <c r="H110" s="346"/>
      <c r="I110" s="157"/>
      <c r="J110" s="141"/>
      <c r="K110" s="204"/>
      <c r="L110" s="147"/>
      <c r="N110" s="98"/>
      <c r="O110" s="98"/>
      <c r="P110" s="98"/>
      <c r="Q110" s="98"/>
      <c r="R110" s="98"/>
      <c r="S110" s="98"/>
      <c r="T110" s="98"/>
      <c r="U110" s="98"/>
      <c r="V110" s="98"/>
      <c r="W110" s="98"/>
      <c r="X110" s="98"/>
    </row>
    <row r="111" spans="1:24">
      <c r="A111" s="110"/>
      <c r="B111" s="372"/>
      <c r="C111" s="274"/>
      <c r="D111" s="369"/>
      <c r="E111" s="349"/>
      <c r="F111" s="349"/>
      <c r="G111" s="341"/>
      <c r="H111" s="346"/>
      <c r="I111" s="145"/>
      <c r="J111" s="141"/>
      <c r="K111" s="204"/>
      <c r="O111" s="101"/>
    </row>
    <row r="112" spans="1:24" s="101" customFormat="1">
      <c r="A112" s="110"/>
      <c r="B112" s="338"/>
      <c r="C112" s="344"/>
      <c r="D112" s="335"/>
      <c r="E112" s="349"/>
      <c r="F112" s="349"/>
      <c r="G112" s="341"/>
      <c r="H112" s="346"/>
      <c r="I112" s="157"/>
      <c r="J112" s="141"/>
      <c r="K112" s="204"/>
      <c r="L112" s="147"/>
      <c r="N112" s="98"/>
      <c r="O112" s="98"/>
      <c r="P112" s="98"/>
      <c r="Q112" s="98"/>
      <c r="R112" s="98"/>
      <c r="S112" s="98"/>
      <c r="T112" s="98"/>
      <c r="U112" s="98"/>
      <c r="V112" s="98"/>
      <c r="W112" s="98"/>
      <c r="X112" s="98"/>
    </row>
    <row r="113" spans="1:24" s="101" customFormat="1">
      <c r="A113" s="110"/>
      <c r="B113" s="338"/>
      <c r="C113" s="344"/>
      <c r="D113" s="335"/>
      <c r="E113" s="349"/>
      <c r="F113" s="349"/>
      <c r="G113" s="341"/>
      <c r="H113" s="346"/>
      <c r="I113" s="157"/>
      <c r="J113" s="141"/>
      <c r="K113" s="204"/>
      <c r="L113" s="147"/>
      <c r="N113" s="98"/>
      <c r="O113" s="98"/>
      <c r="P113" s="98"/>
      <c r="Q113" s="98"/>
      <c r="R113" s="98"/>
      <c r="S113" s="98"/>
      <c r="T113" s="98"/>
      <c r="U113" s="98"/>
      <c r="V113" s="98"/>
      <c r="W113" s="98"/>
      <c r="X113" s="98"/>
    </row>
    <row r="114" spans="1:24">
      <c r="A114" s="110"/>
      <c r="B114" s="337" t="s">
        <v>367</v>
      </c>
      <c r="C114" s="343"/>
      <c r="D114" s="198" t="s">
        <v>357</v>
      </c>
      <c r="E114" s="348">
        <v>45231</v>
      </c>
      <c r="F114" s="348">
        <v>45962</v>
      </c>
      <c r="G114" s="340" t="s">
        <v>343</v>
      </c>
      <c r="H114" s="345"/>
      <c r="I114" s="158"/>
      <c r="J114" s="139" t="s">
        <v>65</v>
      </c>
      <c r="K114" s="205"/>
      <c r="L114" s="150"/>
      <c r="M114" s="139" t="s">
        <v>64</v>
      </c>
    </row>
    <row r="115" spans="1:24">
      <c r="A115" s="110"/>
      <c r="B115" s="98"/>
      <c r="C115" s="159"/>
      <c r="D115" s="335"/>
      <c r="E115" s="349"/>
      <c r="F115" s="349"/>
      <c r="G115" s="378"/>
      <c r="H115" s="346"/>
      <c r="I115" s="157"/>
      <c r="J115" s="338" t="s">
        <v>67</v>
      </c>
      <c r="K115" s="204"/>
      <c r="M115" s="141"/>
      <c r="O115" s="111"/>
    </row>
    <row r="116" spans="1:24">
      <c r="A116" s="110"/>
      <c r="B116" s="98"/>
      <c r="C116" s="159"/>
      <c r="D116" s="335"/>
      <c r="E116" s="349"/>
      <c r="F116" s="349"/>
      <c r="G116" s="378"/>
      <c r="H116" s="346"/>
      <c r="I116" s="157"/>
      <c r="J116" s="338" t="s">
        <v>68</v>
      </c>
      <c r="K116" s="204"/>
      <c r="O116" s="111"/>
    </row>
    <row r="117" spans="1:24" s="101" customFormat="1">
      <c r="A117" s="110"/>
      <c r="B117" s="338"/>
      <c r="C117" s="344"/>
      <c r="D117" s="335"/>
      <c r="E117" s="349"/>
      <c r="F117" s="349"/>
      <c r="G117" s="341"/>
      <c r="H117" s="346"/>
      <c r="I117" s="157"/>
      <c r="J117" s="141"/>
      <c r="K117" s="204"/>
      <c r="L117" s="147"/>
      <c r="N117" s="98"/>
      <c r="O117" s="98"/>
      <c r="P117" s="98"/>
      <c r="Q117" s="98"/>
      <c r="R117" s="98"/>
      <c r="S117" s="98"/>
      <c r="T117" s="98"/>
      <c r="U117" s="98"/>
      <c r="V117" s="98"/>
      <c r="W117" s="98"/>
      <c r="X117" s="98"/>
    </row>
    <row r="118" spans="1:24">
      <c r="A118" s="110"/>
      <c r="B118" s="372"/>
      <c r="C118" s="274"/>
      <c r="D118" s="369"/>
      <c r="E118" s="349"/>
      <c r="F118" s="349"/>
      <c r="G118" s="341"/>
      <c r="H118" s="346"/>
      <c r="I118" s="145"/>
      <c r="J118" s="141"/>
      <c r="K118" s="204"/>
      <c r="O118" s="101"/>
    </row>
    <row r="119" spans="1:24" s="101" customFormat="1">
      <c r="A119" s="110"/>
      <c r="B119" s="338"/>
      <c r="C119" s="344"/>
      <c r="D119" s="335"/>
      <c r="E119" s="349"/>
      <c r="F119" s="349"/>
      <c r="G119" s="341"/>
      <c r="H119" s="346"/>
      <c r="I119" s="157"/>
      <c r="J119" s="141"/>
      <c r="K119" s="204"/>
      <c r="L119" s="147"/>
      <c r="N119" s="98"/>
      <c r="O119" s="98"/>
      <c r="P119" s="98"/>
      <c r="Q119" s="98"/>
      <c r="R119" s="98"/>
      <c r="S119" s="98"/>
      <c r="T119" s="98"/>
      <c r="U119" s="98"/>
      <c r="V119" s="98"/>
      <c r="W119" s="98"/>
      <c r="X119" s="98"/>
    </row>
    <row r="120" spans="1:24">
      <c r="A120" s="110"/>
      <c r="B120" s="337"/>
      <c r="C120" s="337"/>
      <c r="D120" s="198"/>
      <c r="E120" s="348"/>
      <c r="F120" s="348"/>
      <c r="G120" s="340"/>
      <c r="H120" s="345"/>
      <c r="I120" s="345"/>
      <c r="J120" s="139"/>
      <c r="K120" s="206"/>
      <c r="L120" s="150"/>
      <c r="M120" s="139"/>
    </row>
    <row r="121" spans="1:24">
      <c r="A121" s="105" t="s">
        <v>368</v>
      </c>
      <c r="B121" s="165" t="s">
        <v>70</v>
      </c>
      <c r="C121" s="106"/>
      <c r="D121" s="196"/>
      <c r="E121" s="108"/>
      <c r="F121" s="108"/>
      <c r="G121" s="107"/>
      <c r="H121" s="134"/>
      <c r="I121" s="134"/>
      <c r="J121" s="109"/>
      <c r="K121" s="203"/>
      <c r="L121" s="149"/>
      <c r="M121" s="109"/>
      <c r="O121" s="111"/>
    </row>
    <row r="122" spans="1:24">
      <c r="A122" s="110"/>
      <c r="B122" s="338" t="s">
        <v>71</v>
      </c>
      <c r="C122" s="338"/>
      <c r="E122" s="373">
        <v>44835</v>
      </c>
      <c r="F122" s="373">
        <v>45199</v>
      </c>
      <c r="G122" s="341" t="s">
        <v>343</v>
      </c>
      <c r="H122" s="346"/>
      <c r="I122" s="157"/>
      <c r="J122" s="141"/>
      <c r="K122" s="204"/>
      <c r="M122" s="101" t="s">
        <v>16</v>
      </c>
      <c r="O122" s="111"/>
    </row>
    <row r="123" spans="1:24" s="101" customFormat="1">
      <c r="A123" s="110"/>
      <c r="B123" s="338"/>
      <c r="C123" s="344"/>
      <c r="D123" s="335"/>
      <c r="E123" s="349"/>
      <c r="F123" s="349"/>
      <c r="G123" s="341"/>
      <c r="H123" s="346"/>
      <c r="I123" s="157"/>
      <c r="J123" s="141"/>
      <c r="K123" s="204"/>
      <c r="L123" s="147"/>
      <c r="M123" s="141"/>
      <c r="N123" s="98"/>
      <c r="O123" s="98"/>
      <c r="P123" s="98"/>
      <c r="Q123" s="98"/>
      <c r="R123" s="98"/>
      <c r="S123" s="98"/>
      <c r="T123" s="98"/>
      <c r="U123" s="98"/>
      <c r="V123" s="98"/>
      <c r="W123" s="98"/>
      <c r="X123" s="98"/>
    </row>
    <row r="124" spans="1:24" s="101" customFormat="1">
      <c r="A124" s="110"/>
      <c r="B124" s="338"/>
      <c r="C124" s="344"/>
      <c r="D124" s="335"/>
      <c r="E124" s="349"/>
      <c r="F124" s="349"/>
      <c r="G124" s="341"/>
      <c r="H124" s="346"/>
      <c r="I124" s="157"/>
      <c r="J124" s="141"/>
      <c r="K124" s="204"/>
      <c r="L124" s="147"/>
      <c r="N124" s="98"/>
      <c r="O124" s="98"/>
      <c r="P124" s="98"/>
      <c r="Q124" s="98"/>
      <c r="R124" s="98"/>
      <c r="S124" s="98"/>
      <c r="T124" s="98"/>
      <c r="U124" s="98"/>
      <c r="V124" s="98"/>
      <c r="W124" s="98"/>
      <c r="X124" s="98"/>
    </row>
    <row r="125" spans="1:24" s="101" customFormat="1">
      <c r="A125" s="110"/>
      <c r="B125" s="338"/>
      <c r="C125" s="344"/>
      <c r="D125" s="335"/>
      <c r="E125" s="349"/>
      <c r="F125" s="349"/>
      <c r="G125" s="341"/>
      <c r="H125" s="346"/>
      <c r="I125" s="157"/>
      <c r="J125" s="141"/>
      <c r="K125" s="204"/>
      <c r="L125" s="147"/>
      <c r="N125" s="98"/>
      <c r="O125" s="98"/>
      <c r="P125" s="98"/>
      <c r="Q125" s="98"/>
      <c r="R125" s="98"/>
      <c r="S125" s="98"/>
      <c r="T125" s="98"/>
      <c r="U125" s="98"/>
      <c r="V125" s="98"/>
      <c r="W125" s="98"/>
      <c r="X125" s="98"/>
    </row>
    <row r="126" spans="1:24">
      <c r="A126" s="110"/>
      <c r="B126" s="337" t="s">
        <v>73</v>
      </c>
      <c r="C126" s="343"/>
      <c r="D126" s="198"/>
      <c r="E126" s="348">
        <v>44805</v>
      </c>
      <c r="F126" s="348">
        <v>45199</v>
      </c>
      <c r="G126" s="340" t="s">
        <v>343</v>
      </c>
      <c r="H126" s="345"/>
      <c r="I126" s="158"/>
      <c r="J126" s="337" t="s">
        <v>75</v>
      </c>
      <c r="K126" s="205"/>
      <c r="L126" s="150"/>
      <c r="M126" s="139" t="s">
        <v>74</v>
      </c>
    </row>
    <row r="127" spans="1:24">
      <c r="A127" s="110"/>
      <c r="C127" s="159"/>
      <c r="D127" s="335"/>
      <c r="E127" s="349"/>
      <c r="F127" s="349"/>
      <c r="G127" s="378"/>
      <c r="H127" s="346"/>
      <c r="I127" s="157"/>
      <c r="J127" s="338" t="s">
        <v>77</v>
      </c>
      <c r="K127" s="204"/>
      <c r="M127" s="141"/>
    </row>
    <row r="128" spans="1:24" ht="30">
      <c r="A128" s="110"/>
      <c r="C128" s="159"/>
      <c r="D128" s="335"/>
      <c r="E128" s="349"/>
      <c r="F128" s="349"/>
      <c r="G128" s="378"/>
      <c r="H128" s="346"/>
      <c r="I128" s="157"/>
      <c r="J128" s="338" t="s">
        <v>79</v>
      </c>
      <c r="K128" s="204"/>
    </row>
    <row r="129" spans="1:24">
      <c r="A129" s="110"/>
      <c r="C129" s="159"/>
      <c r="D129" s="335"/>
      <c r="E129" s="349"/>
      <c r="F129" s="349"/>
      <c r="G129" s="378"/>
      <c r="H129" s="346"/>
      <c r="I129" s="157"/>
      <c r="J129" s="338" t="s">
        <v>81</v>
      </c>
      <c r="K129" s="204"/>
    </row>
    <row r="130" spans="1:24" ht="30">
      <c r="A130" s="110"/>
      <c r="C130" s="159"/>
      <c r="D130" s="335"/>
      <c r="E130" s="349"/>
      <c r="F130" s="349"/>
      <c r="G130" s="378"/>
      <c r="H130" s="346"/>
      <c r="I130" s="157"/>
      <c r="J130" s="338" t="s">
        <v>83</v>
      </c>
      <c r="K130" s="204"/>
    </row>
    <row r="131" spans="1:24">
      <c r="A131" s="110"/>
      <c r="C131" s="159"/>
      <c r="D131" s="335"/>
      <c r="E131" s="349"/>
      <c r="F131" s="349"/>
      <c r="G131" s="378"/>
      <c r="H131" s="346"/>
      <c r="I131" s="157"/>
      <c r="J131" s="338" t="s">
        <v>85</v>
      </c>
      <c r="K131" s="204"/>
    </row>
    <row r="132" spans="1:24">
      <c r="A132" s="110"/>
      <c r="C132" s="159"/>
      <c r="D132" s="335"/>
      <c r="E132" s="349"/>
      <c r="F132" s="349"/>
      <c r="G132" s="378"/>
      <c r="H132" s="346"/>
      <c r="I132" s="157"/>
      <c r="J132" s="338" t="s">
        <v>86</v>
      </c>
      <c r="K132" s="204"/>
    </row>
    <row r="133" spans="1:24">
      <c r="A133" s="110"/>
      <c r="C133" s="159"/>
      <c r="D133" s="335"/>
      <c r="E133" s="349"/>
      <c r="F133" s="349"/>
      <c r="G133" s="378"/>
      <c r="H133" s="346"/>
      <c r="I133" s="157"/>
      <c r="J133" s="338" t="s">
        <v>88</v>
      </c>
      <c r="K133" s="204"/>
    </row>
    <row r="134" spans="1:24">
      <c r="A134" s="110"/>
      <c r="C134" s="159"/>
      <c r="D134" s="335"/>
      <c r="E134" s="349"/>
      <c r="F134" s="349"/>
      <c r="G134" s="378"/>
      <c r="H134" s="346"/>
      <c r="I134" s="157"/>
      <c r="J134" s="338" t="s">
        <v>90</v>
      </c>
      <c r="K134" s="204"/>
    </row>
    <row r="135" spans="1:24">
      <c r="A135" s="110"/>
      <c r="C135" s="159"/>
      <c r="D135" s="335"/>
      <c r="E135" s="349"/>
      <c r="F135" s="349"/>
      <c r="G135" s="378"/>
      <c r="H135" s="346"/>
      <c r="I135" s="157"/>
      <c r="J135" s="338" t="s">
        <v>91</v>
      </c>
      <c r="K135" s="204"/>
    </row>
    <row r="136" spans="1:24">
      <c r="A136" s="110"/>
      <c r="C136" s="159"/>
      <c r="D136" s="335"/>
      <c r="E136" s="349"/>
      <c r="F136" s="349"/>
      <c r="G136" s="378"/>
      <c r="H136" s="346"/>
      <c r="I136" s="157"/>
      <c r="J136" s="338" t="s">
        <v>93</v>
      </c>
      <c r="K136" s="204"/>
    </row>
    <row r="137" spans="1:24">
      <c r="A137" s="110"/>
      <c r="C137" s="159"/>
      <c r="D137" s="335"/>
      <c r="E137" s="349"/>
      <c r="F137" s="349"/>
      <c r="G137" s="378"/>
      <c r="H137" s="346"/>
      <c r="I137" s="157"/>
      <c r="J137" s="338" t="s">
        <v>95</v>
      </c>
      <c r="K137" s="204"/>
    </row>
    <row r="138" spans="1:24">
      <c r="A138" s="110"/>
      <c r="B138" s="337" t="s">
        <v>96</v>
      </c>
      <c r="C138" s="343"/>
      <c r="D138" s="198"/>
      <c r="E138" s="348">
        <v>44835</v>
      </c>
      <c r="F138" s="348">
        <v>45199</v>
      </c>
      <c r="G138" s="340" t="s">
        <v>343</v>
      </c>
      <c r="H138" s="345"/>
      <c r="I138" s="158"/>
      <c r="J138" s="343"/>
      <c r="K138" s="205"/>
      <c r="L138" s="150"/>
      <c r="M138" s="139" t="s">
        <v>20</v>
      </c>
    </row>
    <row r="139" spans="1:24" s="101" customFormat="1">
      <c r="A139" s="110"/>
      <c r="B139" s="338"/>
      <c r="C139" s="344"/>
      <c r="D139" s="335"/>
      <c r="E139" s="349"/>
      <c r="F139" s="349"/>
      <c r="G139" s="341"/>
      <c r="H139" s="346"/>
      <c r="I139" s="157"/>
      <c r="J139" s="141"/>
      <c r="K139" s="204"/>
      <c r="L139" s="147"/>
      <c r="M139" s="141"/>
      <c r="N139" s="98"/>
      <c r="O139" s="98"/>
      <c r="P139" s="98"/>
      <c r="Q139" s="98"/>
      <c r="R139" s="98"/>
      <c r="S139" s="98"/>
      <c r="T139" s="98"/>
      <c r="U139" s="98"/>
      <c r="V139" s="98"/>
      <c r="W139" s="98"/>
      <c r="X139" s="98"/>
    </row>
    <row r="140" spans="1:24" s="101" customFormat="1">
      <c r="A140" s="110"/>
      <c r="B140" s="338"/>
      <c r="C140" s="344"/>
      <c r="D140" s="335"/>
      <c r="E140" s="349"/>
      <c r="F140" s="349"/>
      <c r="G140" s="341"/>
      <c r="H140" s="346"/>
      <c r="I140" s="157"/>
      <c r="J140" s="141"/>
      <c r="K140" s="204"/>
      <c r="L140" s="147"/>
      <c r="N140" s="98"/>
      <c r="O140" s="98"/>
      <c r="P140" s="98"/>
      <c r="Q140" s="98"/>
      <c r="R140" s="98"/>
      <c r="S140" s="98"/>
      <c r="T140" s="98"/>
      <c r="U140" s="98"/>
      <c r="V140" s="98"/>
      <c r="W140" s="98"/>
      <c r="X140" s="98"/>
    </row>
    <row r="141" spans="1:24">
      <c r="A141" s="110"/>
      <c r="B141" s="372"/>
      <c r="C141" s="274"/>
      <c r="D141" s="369"/>
      <c r="E141" s="349"/>
      <c r="F141" s="349"/>
      <c r="G141" s="341"/>
      <c r="H141" s="346"/>
      <c r="I141" s="145"/>
      <c r="J141" s="141"/>
      <c r="K141" s="204"/>
      <c r="O141" s="101"/>
    </row>
    <row r="142" spans="1:24" s="101" customFormat="1">
      <c r="A142" s="110"/>
      <c r="B142" s="338"/>
      <c r="C142" s="344"/>
      <c r="D142" s="335"/>
      <c r="E142" s="349"/>
      <c r="F142" s="349"/>
      <c r="G142" s="341"/>
      <c r="H142" s="346"/>
      <c r="I142" s="157"/>
      <c r="J142" s="141"/>
      <c r="K142" s="204"/>
      <c r="L142" s="147"/>
      <c r="N142" s="98"/>
      <c r="O142" s="98"/>
      <c r="P142" s="98"/>
      <c r="Q142" s="98"/>
      <c r="R142" s="98"/>
      <c r="S142" s="98"/>
      <c r="T142" s="98"/>
      <c r="U142" s="98"/>
      <c r="V142" s="98"/>
      <c r="W142" s="98"/>
      <c r="X142" s="98"/>
    </row>
    <row r="143" spans="1:24" s="101" customFormat="1">
      <c r="A143" s="110"/>
      <c r="B143" s="338"/>
      <c r="C143" s="344"/>
      <c r="D143" s="335"/>
      <c r="E143" s="349"/>
      <c r="F143" s="349"/>
      <c r="G143" s="341"/>
      <c r="H143" s="346"/>
      <c r="I143" s="157"/>
      <c r="J143" s="141"/>
      <c r="K143" s="204"/>
      <c r="L143" s="147"/>
      <c r="N143" s="98"/>
      <c r="O143" s="98"/>
      <c r="P143" s="98"/>
      <c r="Q143" s="98"/>
      <c r="R143" s="98"/>
      <c r="S143" s="98"/>
      <c r="T143" s="98"/>
      <c r="U143" s="98"/>
      <c r="V143" s="98"/>
      <c r="W143" s="98"/>
      <c r="X143" s="98"/>
    </row>
    <row r="144" spans="1:24" ht="30">
      <c r="A144" s="110"/>
      <c r="B144" s="337" t="s">
        <v>369</v>
      </c>
      <c r="C144" s="343"/>
      <c r="D144" s="198"/>
      <c r="E144" s="348">
        <v>44927</v>
      </c>
      <c r="F144" s="348">
        <v>45016</v>
      </c>
      <c r="G144" s="340" t="s">
        <v>358</v>
      </c>
      <c r="H144" s="345"/>
      <c r="I144" s="158"/>
      <c r="J144" s="343"/>
      <c r="K144" s="205"/>
      <c r="L144" s="150"/>
      <c r="M144" s="139" t="s">
        <v>74</v>
      </c>
    </row>
    <row r="145" spans="1:24" s="101" customFormat="1">
      <c r="A145" s="110"/>
      <c r="B145" s="338"/>
      <c r="C145" s="344"/>
      <c r="D145" s="335"/>
      <c r="E145" s="349"/>
      <c r="F145" s="349"/>
      <c r="G145" s="341"/>
      <c r="H145" s="346"/>
      <c r="I145" s="157"/>
      <c r="J145" s="141"/>
      <c r="K145" s="204"/>
      <c r="L145" s="147"/>
      <c r="M145" s="141"/>
      <c r="N145" s="98"/>
      <c r="O145" s="98"/>
      <c r="P145" s="98"/>
      <c r="Q145" s="98"/>
      <c r="R145" s="98"/>
      <c r="S145" s="98"/>
      <c r="T145" s="98"/>
      <c r="U145" s="98"/>
      <c r="V145" s="98"/>
      <c r="W145" s="98"/>
      <c r="X145" s="98"/>
    </row>
    <row r="146" spans="1:24" s="101" customFormat="1">
      <c r="A146" s="110"/>
      <c r="B146" s="338"/>
      <c r="C146" s="344"/>
      <c r="D146" s="335"/>
      <c r="E146" s="349"/>
      <c r="F146" s="349"/>
      <c r="G146" s="341"/>
      <c r="H146" s="346"/>
      <c r="I146" s="157"/>
      <c r="J146" s="141"/>
      <c r="K146" s="204"/>
      <c r="L146" s="147"/>
      <c r="N146" s="98"/>
      <c r="O146" s="98"/>
      <c r="P146" s="98"/>
      <c r="Q146" s="98"/>
      <c r="R146" s="98"/>
      <c r="S146" s="98"/>
      <c r="T146" s="98"/>
      <c r="U146" s="98"/>
      <c r="V146" s="98"/>
      <c r="W146" s="98"/>
      <c r="X146" s="98"/>
    </row>
    <row r="147" spans="1:24">
      <c r="A147" s="110"/>
      <c r="B147" s="372"/>
      <c r="C147" s="274"/>
      <c r="D147" s="369"/>
      <c r="E147" s="349"/>
      <c r="F147" s="349"/>
      <c r="G147" s="341"/>
      <c r="H147" s="346"/>
      <c r="I147" s="145"/>
      <c r="J147" s="141"/>
      <c r="K147" s="204"/>
      <c r="O147" s="101"/>
    </row>
    <row r="148" spans="1:24" s="101" customFormat="1">
      <c r="A148" s="110"/>
      <c r="B148" s="338"/>
      <c r="C148" s="344"/>
      <c r="D148" s="335"/>
      <c r="E148" s="349"/>
      <c r="F148" s="349"/>
      <c r="G148" s="341"/>
      <c r="H148" s="346"/>
      <c r="I148" s="157"/>
      <c r="J148" s="141"/>
      <c r="K148" s="204"/>
      <c r="L148" s="147"/>
      <c r="N148" s="98"/>
      <c r="O148" s="98"/>
      <c r="P148" s="98"/>
      <c r="Q148" s="98"/>
      <c r="R148" s="98"/>
      <c r="S148" s="98"/>
      <c r="T148" s="98"/>
      <c r="U148" s="98"/>
      <c r="V148" s="98"/>
      <c r="W148" s="98"/>
      <c r="X148" s="98"/>
    </row>
    <row r="149" spans="1:24" s="101" customFormat="1">
      <c r="A149" s="110"/>
      <c r="B149" s="338"/>
      <c r="C149" s="344"/>
      <c r="D149" s="335"/>
      <c r="E149" s="349"/>
      <c r="F149" s="349"/>
      <c r="G149" s="341"/>
      <c r="H149" s="346"/>
      <c r="I149" s="157"/>
      <c r="J149" s="141"/>
      <c r="K149" s="204"/>
      <c r="L149" s="147"/>
      <c r="N149" s="98"/>
      <c r="O149" s="98"/>
      <c r="P149" s="98"/>
      <c r="Q149" s="98"/>
      <c r="R149" s="98"/>
      <c r="S149" s="98"/>
      <c r="T149" s="98"/>
      <c r="U149" s="98"/>
      <c r="V149" s="98"/>
      <c r="W149" s="98"/>
      <c r="X149" s="98"/>
    </row>
    <row r="150" spans="1:24">
      <c r="A150" s="110"/>
      <c r="B150" s="337"/>
      <c r="C150" s="337"/>
      <c r="D150" s="198"/>
      <c r="E150" s="348"/>
      <c r="F150" s="348"/>
      <c r="G150" s="340"/>
      <c r="H150" s="345"/>
      <c r="I150" s="345"/>
      <c r="J150" s="139"/>
      <c r="K150" s="206"/>
      <c r="L150" s="150"/>
      <c r="M150" s="139"/>
    </row>
    <row r="151" spans="1:24">
      <c r="A151" s="105" t="s">
        <v>370</v>
      </c>
      <c r="B151" s="165" t="s">
        <v>98</v>
      </c>
      <c r="C151" s="106"/>
      <c r="D151" s="196"/>
      <c r="E151" s="108"/>
      <c r="F151" s="108"/>
      <c r="G151" s="107"/>
      <c r="H151" s="134"/>
      <c r="I151" s="134"/>
      <c r="J151" s="109"/>
      <c r="K151" s="203"/>
      <c r="L151" s="149"/>
      <c r="M151" s="109"/>
    </row>
    <row r="152" spans="1:24">
      <c r="B152" s="338" t="s">
        <v>99</v>
      </c>
      <c r="C152" s="344"/>
      <c r="D152" s="335" t="s">
        <v>357</v>
      </c>
      <c r="E152" s="349">
        <v>44470</v>
      </c>
      <c r="F152" s="349">
        <v>44834</v>
      </c>
      <c r="G152" s="341" t="s">
        <v>343</v>
      </c>
      <c r="H152" s="346"/>
      <c r="I152" s="157"/>
      <c r="J152" s="338" t="s">
        <v>101</v>
      </c>
      <c r="K152" s="204"/>
      <c r="M152" s="101" t="s">
        <v>100</v>
      </c>
    </row>
    <row r="153" spans="1:24" s="101" customFormat="1">
      <c r="A153" s="110"/>
      <c r="B153" s="338"/>
      <c r="C153" s="344"/>
      <c r="D153" s="335"/>
      <c r="E153" s="349"/>
      <c r="F153" s="349"/>
      <c r="G153" s="341"/>
      <c r="H153" s="346"/>
      <c r="I153" s="157"/>
      <c r="J153" s="338" t="s">
        <v>102</v>
      </c>
      <c r="K153" s="204"/>
      <c r="L153" s="147"/>
      <c r="M153" s="141"/>
      <c r="N153" s="98"/>
      <c r="O153" s="98"/>
      <c r="P153" s="98"/>
      <c r="Q153" s="98"/>
      <c r="R153" s="98"/>
      <c r="S153" s="98"/>
      <c r="T153" s="98"/>
      <c r="U153" s="98"/>
      <c r="V153" s="98"/>
      <c r="W153" s="98"/>
      <c r="X153" s="98"/>
    </row>
    <row r="154" spans="1:24">
      <c r="A154" s="110"/>
      <c r="B154" s="372"/>
      <c r="C154" s="274"/>
      <c r="D154" s="369"/>
      <c r="E154" s="349"/>
      <c r="F154" s="349"/>
      <c r="G154" s="341"/>
      <c r="H154" s="346"/>
      <c r="I154" s="145"/>
      <c r="J154" s="141"/>
      <c r="K154" s="204"/>
      <c r="O154" s="101"/>
    </row>
    <row r="155" spans="1:24" s="101" customFormat="1">
      <c r="A155" s="110"/>
      <c r="B155" s="338"/>
      <c r="C155" s="344"/>
      <c r="D155" s="335"/>
      <c r="E155" s="349"/>
      <c r="F155" s="349"/>
      <c r="G155" s="341"/>
      <c r="H155" s="346"/>
      <c r="I155" s="157"/>
      <c r="J155" s="141"/>
      <c r="K155" s="204"/>
      <c r="L155" s="147"/>
      <c r="N155" s="98"/>
      <c r="O155" s="98"/>
      <c r="P155" s="98"/>
      <c r="Q155" s="98"/>
      <c r="R155" s="98"/>
      <c r="S155" s="98"/>
      <c r="T155" s="98"/>
      <c r="U155" s="98"/>
      <c r="V155" s="98"/>
      <c r="W155" s="98"/>
      <c r="X155" s="98"/>
    </row>
    <row r="156" spans="1:24" s="101" customFormat="1">
      <c r="A156" s="110"/>
      <c r="B156" s="338"/>
      <c r="C156" s="344"/>
      <c r="D156" s="335"/>
      <c r="E156" s="349"/>
      <c r="F156" s="349"/>
      <c r="G156" s="341"/>
      <c r="H156" s="346"/>
      <c r="I156" s="157"/>
      <c r="J156" s="141"/>
      <c r="K156" s="204"/>
      <c r="L156" s="147"/>
      <c r="N156" s="98"/>
      <c r="O156" s="98"/>
      <c r="P156" s="98"/>
      <c r="Q156" s="98"/>
      <c r="R156" s="98"/>
      <c r="S156" s="98"/>
      <c r="T156" s="98"/>
      <c r="U156" s="98"/>
      <c r="V156" s="98"/>
      <c r="W156" s="98"/>
      <c r="X156" s="98"/>
    </row>
    <row r="157" spans="1:24" s="101" customFormat="1">
      <c r="A157" s="110"/>
      <c r="B157" s="338"/>
      <c r="C157" s="344"/>
      <c r="D157" s="335"/>
      <c r="E157" s="349"/>
      <c r="F157" s="349"/>
      <c r="G157" s="341"/>
      <c r="H157" s="346"/>
      <c r="I157" s="157"/>
      <c r="J157" s="141"/>
      <c r="K157" s="204"/>
      <c r="L157" s="147"/>
      <c r="N157" s="98"/>
      <c r="O157" s="98"/>
      <c r="P157" s="98"/>
      <c r="Q157" s="98"/>
      <c r="R157" s="98"/>
      <c r="S157" s="98"/>
      <c r="T157" s="98"/>
      <c r="U157" s="98"/>
      <c r="V157" s="98"/>
      <c r="W157" s="98"/>
      <c r="X157" s="98"/>
    </row>
    <row r="158" spans="1:24" ht="15" customHeight="1">
      <c r="A158" s="110"/>
      <c r="B158" s="337" t="s">
        <v>371</v>
      </c>
      <c r="C158" s="385" t="s">
        <v>372</v>
      </c>
      <c r="D158" s="198"/>
      <c r="E158" s="348">
        <v>44809</v>
      </c>
      <c r="F158" s="348">
        <v>45016</v>
      </c>
      <c r="G158" s="388" t="s">
        <v>352</v>
      </c>
      <c r="H158" s="352">
        <f>SUM(L158:L163)</f>
        <v>0.1</v>
      </c>
      <c r="I158" s="189" t="s">
        <v>373</v>
      </c>
      <c r="J158" s="190" t="s">
        <v>374</v>
      </c>
      <c r="K158" s="209">
        <v>0.1</v>
      </c>
      <c r="L158" s="188">
        <f>IF(I158="x",K158,0)</f>
        <v>0.1</v>
      </c>
      <c r="M158" s="139" t="s">
        <v>365</v>
      </c>
    </row>
    <row r="159" spans="1:24" s="101" customFormat="1">
      <c r="A159" s="110"/>
      <c r="B159" s="338"/>
      <c r="C159" s="386"/>
      <c r="D159" s="335"/>
      <c r="E159" s="349"/>
      <c r="F159" s="349"/>
      <c r="G159" s="389"/>
      <c r="H159" s="346"/>
      <c r="I159" s="191"/>
      <c r="J159" s="192" t="s">
        <v>375</v>
      </c>
      <c r="K159" s="210">
        <v>0.3</v>
      </c>
      <c r="L159" s="137">
        <f t="shared" ref="L159:L163" si="1">IF(I159="x",K159,0)</f>
        <v>0</v>
      </c>
      <c r="M159" s="101" t="s">
        <v>376</v>
      </c>
      <c r="N159" s="98"/>
      <c r="O159" s="98"/>
      <c r="P159" s="98"/>
      <c r="Q159" s="98"/>
      <c r="R159" s="98"/>
      <c r="S159" s="98"/>
      <c r="T159" s="98"/>
      <c r="U159" s="98"/>
      <c r="V159" s="98"/>
      <c r="W159" s="98"/>
      <c r="X159" s="98"/>
    </row>
    <row r="160" spans="1:24">
      <c r="A160" s="110"/>
      <c r="B160" s="372"/>
      <c r="C160" s="386"/>
      <c r="D160" s="369"/>
      <c r="E160" s="349"/>
      <c r="F160" s="349"/>
      <c r="G160" s="389"/>
      <c r="H160" s="346"/>
      <c r="I160" s="191"/>
      <c r="J160" s="192" t="s">
        <v>377</v>
      </c>
      <c r="K160" s="210">
        <v>0.2</v>
      </c>
      <c r="L160" s="137">
        <f t="shared" si="1"/>
        <v>0</v>
      </c>
      <c r="O160" s="101"/>
    </row>
    <row r="161" spans="1:24" s="101" customFormat="1">
      <c r="A161" s="110"/>
      <c r="B161" s="338"/>
      <c r="C161" s="386"/>
      <c r="D161" s="335"/>
      <c r="E161" s="349"/>
      <c r="F161" s="349"/>
      <c r="G161" s="389"/>
      <c r="H161" s="346"/>
      <c r="I161" s="193"/>
      <c r="J161" s="194" t="s">
        <v>378</v>
      </c>
      <c r="K161" s="210">
        <v>0.25</v>
      </c>
      <c r="L161" s="137">
        <f t="shared" si="1"/>
        <v>0</v>
      </c>
      <c r="N161" s="98"/>
      <c r="O161" s="98"/>
      <c r="P161" s="98"/>
      <c r="Q161" s="98"/>
      <c r="R161" s="98"/>
      <c r="S161" s="98"/>
      <c r="T161" s="98"/>
      <c r="U161" s="98"/>
      <c r="V161" s="98"/>
      <c r="W161" s="98"/>
      <c r="X161" s="98"/>
    </row>
    <row r="162" spans="1:24" s="101" customFormat="1">
      <c r="A162" s="110"/>
      <c r="B162" s="338"/>
      <c r="C162" s="386"/>
      <c r="D162" s="335"/>
      <c r="E162" s="349"/>
      <c r="F162" s="349"/>
      <c r="G162" s="389"/>
      <c r="H162" s="346"/>
      <c r="I162" s="193"/>
      <c r="J162" s="194" t="s">
        <v>379</v>
      </c>
      <c r="K162" s="210">
        <v>0.1</v>
      </c>
      <c r="L162" s="137">
        <f t="shared" si="1"/>
        <v>0</v>
      </c>
      <c r="N162" s="98"/>
      <c r="O162" s="98"/>
      <c r="P162" s="98"/>
      <c r="Q162" s="98"/>
      <c r="R162" s="98"/>
      <c r="S162" s="98"/>
      <c r="T162" s="98"/>
      <c r="U162" s="98"/>
      <c r="V162" s="98"/>
      <c r="W162" s="98"/>
      <c r="X162" s="98"/>
    </row>
    <row r="163" spans="1:24" s="101" customFormat="1">
      <c r="A163" s="110"/>
      <c r="B163" s="338"/>
      <c r="C163" s="386"/>
      <c r="D163" s="335"/>
      <c r="E163" s="349"/>
      <c r="F163" s="349"/>
      <c r="G163" s="389"/>
      <c r="H163" s="346"/>
      <c r="I163" s="193"/>
      <c r="J163" s="194" t="s">
        <v>380</v>
      </c>
      <c r="K163" s="210">
        <v>0.05</v>
      </c>
      <c r="L163" s="137">
        <f t="shared" si="1"/>
        <v>0</v>
      </c>
      <c r="N163" s="98"/>
      <c r="O163" s="98"/>
      <c r="P163" s="98"/>
      <c r="Q163" s="98"/>
      <c r="R163" s="98"/>
      <c r="S163" s="98"/>
      <c r="T163" s="98"/>
      <c r="U163" s="98"/>
      <c r="V163" s="98"/>
      <c r="W163" s="98"/>
      <c r="X163" s="98"/>
    </row>
    <row r="164" spans="1:24" s="101" customFormat="1" ht="48" customHeight="1">
      <c r="A164" s="110"/>
      <c r="B164" s="339"/>
      <c r="C164" s="387"/>
      <c r="D164" s="336"/>
      <c r="E164" s="350"/>
      <c r="F164" s="350"/>
      <c r="G164" s="390"/>
      <c r="H164" s="347"/>
      <c r="I164" s="347"/>
      <c r="J164" s="171"/>
      <c r="K164" s="211"/>
      <c r="L164" s="138"/>
      <c r="M164" s="171"/>
      <c r="N164" s="98"/>
      <c r="O164" s="98"/>
      <c r="P164" s="98"/>
      <c r="Q164" s="98"/>
      <c r="R164" s="98"/>
      <c r="S164" s="98"/>
      <c r="T164" s="98"/>
      <c r="U164" s="98"/>
      <c r="V164" s="98"/>
      <c r="W164" s="98"/>
      <c r="X164" s="98"/>
    </row>
    <row r="165" spans="1:24" ht="30">
      <c r="A165" s="110"/>
      <c r="B165" s="337" t="s">
        <v>105</v>
      </c>
      <c r="C165" s="343"/>
      <c r="D165" s="198"/>
      <c r="E165" s="348">
        <v>44835</v>
      </c>
      <c r="F165" s="348">
        <v>45199</v>
      </c>
      <c r="G165" s="340" t="s">
        <v>343</v>
      </c>
      <c r="H165" s="345"/>
      <c r="I165" s="158"/>
      <c r="J165" s="343"/>
      <c r="K165" s="205"/>
      <c r="L165" s="150"/>
      <c r="M165" s="139" t="s">
        <v>365</v>
      </c>
    </row>
    <row r="166" spans="1:24" s="101" customFormat="1">
      <c r="A166" s="110"/>
      <c r="B166" s="338"/>
      <c r="C166" s="344"/>
      <c r="D166" s="335"/>
      <c r="E166" s="349"/>
      <c r="F166" s="349"/>
      <c r="G166" s="341"/>
      <c r="H166" s="346"/>
      <c r="I166" s="157"/>
      <c r="J166" s="141"/>
      <c r="K166" s="204"/>
      <c r="L166" s="147"/>
      <c r="M166" s="141"/>
      <c r="N166" s="98"/>
      <c r="O166" s="98"/>
      <c r="P166" s="98"/>
      <c r="Q166" s="98"/>
      <c r="R166" s="98"/>
      <c r="S166" s="98"/>
      <c r="T166" s="98"/>
      <c r="U166" s="98"/>
      <c r="V166" s="98"/>
      <c r="W166" s="98"/>
      <c r="X166" s="98"/>
    </row>
    <row r="167" spans="1:24">
      <c r="A167" s="110"/>
      <c r="B167" s="372"/>
      <c r="C167" s="274"/>
      <c r="D167" s="369"/>
      <c r="E167" s="349"/>
      <c r="F167" s="349"/>
      <c r="G167" s="341"/>
      <c r="H167" s="346"/>
      <c r="I167" s="145"/>
      <c r="J167" s="141"/>
      <c r="K167" s="204"/>
      <c r="O167" s="101"/>
    </row>
    <row r="168" spans="1:24" s="101" customFormat="1">
      <c r="A168" s="110"/>
      <c r="B168" s="338"/>
      <c r="C168" s="344"/>
      <c r="D168" s="335"/>
      <c r="E168" s="349"/>
      <c r="F168" s="349"/>
      <c r="G168" s="341"/>
      <c r="H168" s="346"/>
      <c r="I168" s="157"/>
      <c r="J168" s="141"/>
      <c r="K168" s="204"/>
      <c r="L168" s="147"/>
      <c r="N168" s="98"/>
      <c r="O168" s="98"/>
      <c r="P168" s="98"/>
      <c r="Q168" s="98"/>
      <c r="R168" s="98"/>
      <c r="S168" s="98"/>
      <c r="T168" s="98"/>
      <c r="U168" s="98"/>
      <c r="V168" s="98"/>
      <c r="W168" s="98"/>
      <c r="X168" s="98"/>
    </row>
    <row r="169" spans="1:24" s="101" customFormat="1">
      <c r="A169" s="110"/>
      <c r="B169" s="338"/>
      <c r="C169" s="344"/>
      <c r="D169" s="335"/>
      <c r="E169" s="349"/>
      <c r="F169" s="349"/>
      <c r="G169" s="341"/>
      <c r="H169" s="346"/>
      <c r="I169" s="157"/>
      <c r="J169" s="141"/>
      <c r="K169" s="204"/>
      <c r="L169" s="147"/>
      <c r="N169" s="98"/>
      <c r="O169" s="98"/>
      <c r="P169" s="98"/>
      <c r="Q169" s="98"/>
      <c r="R169" s="98"/>
      <c r="S169" s="98"/>
      <c r="T169" s="98"/>
      <c r="U169" s="98"/>
      <c r="V169" s="98"/>
      <c r="W169" s="98"/>
      <c r="X169" s="98"/>
    </row>
    <row r="170" spans="1:24">
      <c r="A170" s="110"/>
      <c r="B170" s="337" t="s">
        <v>107</v>
      </c>
      <c r="C170" s="343"/>
      <c r="D170" s="198"/>
      <c r="E170" s="348">
        <v>44835</v>
      </c>
      <c r="F170" s="348">
        <v>45199</v>
      </c>
      <c r="G170" s="340" t="s">
        <v>343</v>
      </c>
      <c r="H170" s="345"/>
      <c r="I170" s="158"/>
      <c r="J170" s="343"/>
      <c r="K170" s="205"/>
      <c r="L170" s="150"/>
      <c r="M170" s="139" t="s">
        <v>20</v>
      </c>
    </row>
    <row r="171" spans="1:24" s="101" customFormat="1">
      <c r="A171" s="110"/>
      <c r="B171" s="338"/>
      <c r="C171" s="344"/>
      <c r="D171" s="335"/>
      <c r="E171" s="349"/>
      <c r="F171" s="349"/>
      <c r="G171" s="341"/>
      <c r="H171" s="346"/>
      <c r="I171" s="157"/>
      <c r="J171" s="141"/>
      <c r="K171" s="204"/>
      <c r="L171" s="147"/>
      <c r="N171" s="98"/>
      <c r="O171" s="98"/>
      <c r="P171" s="98"/>
      <c r="Q171" s="98"/>
      <c r="R171" s="98"/>
      <c r="S171" s="98"/>
      <c r="T171" s="98"/>
      <c r="U171" s="98"/>
      <c r="V171" s="98"/>
      <c r="W171" s="98"/>
      <c r="X171" s="98"/>
    </row>
    <row r="172" spans="1:24" s="101" customFormat="1">
      <c r="A172" s="110"/>
      <c r="B172" s="338"/>
      <c r="C172" s="344"/>
      <c r="D172" s="335"/>
      <c r="E172" s="349"/>
      <c r="F172" s="349"/>
      <c r="G172" s="341"/>
      <c r="H172" s="346"/>
      <c r="I172" s="157"/>
      <c r="J172" s="141"/>
      <c r="K172" s="204"/>
      <c r="L172" s="147"/>
      <c r="M172" s="141"/>
      <c r="N172" s="98"/>
      <c r="O172" s="98"/>
      <c r="P172" s="98"/>
      <c r="Q172" s="98"/>
      <c r="R172" s="98"/>
      <c r="S172" s="98"/>
      <c r="T172" s="98"/>
      <c r="U172" s="98"/>
      <c r="V172" s="98"/>
      <c r="W172" s="98"/>
      <c r="X172" s="98"/>
    </row>
    <row r="173" spans="1:24">
      <c r="A173" s="110"/>
      <c r="B173" s="372"/>
      <c r="C173" s="274"/>
      <c r="D173" s="369"/>
      <c r="E173" s="349"/>
      <c r="F173" s="349"/>
      <c r="G173" s="341"/>
      <c r="H173" s="346"/>
      <c r="I173" s="145"/>
      <c r="J173" s="141"/>
      <c r="K173" s="204"/>
      <c r="O173" s="101"/>
    </row>
    <row r="174" spans="1:24" s="101" customFormat="1">
      <c r="A174" s="110"/>
      <c r="B174" s="338"/>
      <c r="C174" s="344"/>
      <c r="D174" s="335"/>
      <c r="E174" s="349"/>
      <c r="F174" s="349"/>
      <c r="G174" s="341"/>
      <c r="H174" s="346"/>
      <c r="I174" s="157"/>
      <c r="J174" s="141"/>
      <c r="K174" s="204"/>
      <c r="L174" s="147"/>
      <c r="N174" s="98"/>
      <c r="O174" s="98"/>
      <c r="P174" s="98"/>
      <c r="Q174" s="98"/>
      <c r="R174" s="98"/>
      <c r="S174" s="98"/>
      <c r="T174" s="98"/>
      <c r="U174" s="98"/>
      <c r="V174" s="98"/>
      <c r="W174" s="98"/>
      <c r="X174" s="98"/>
    </row>
    <row r="175" spans="1:24" s="101" customFormat="1">
      <c r="A175" s="110"/>
      <c r="B175" s="338"/>
      <c r="C175" s="344"/>
      <c r="D175" s="335"/>
      <c r="E175" s="349"/>
      <c r="F175" s="349"/>
      <c r="G175" s="341"/>
      <c r="H175" s="346"/>
      <c r="I175" s="157"/>
      <c r="J175" s="141"/>
      <c r="K175" s="204"/>
      <c r="L175" s="147"/>
      <c r="N175" s="98"/>
      <c r="O175" s="98"/>
      <c r="P175" s="98"/>
      <c r="Q175" s="98"/>
      <c r="R175" s="98"/>
      <c r="S175" s="98"/>
      <c r="T175" s="98"/>
      <c r="U175" s="98"/>
      <c r="V175" s="98"/>
      <c r="W175" s="98"/>
      <c r="X175" s="98"/>
    </row>
    <row r="176" spans="1:24" ht="30">
      <c r="A176" s="110"/>
      <c r="B176" s="337" t="s">
        <v>108</v>
      </c>
      <c r="C176" s="343"/>
      <c r="D176" s="198"/>
      <c r="E176" s="348">
        <v>44835</v>
      </c>
      <c r="F176" s="348">
        <v>45199</v>
      </c>
      <c r="G176" s="340" t="s">
        <v>343</v>
      </c>
      <c r="H176" s="345"/>
      <c r="I176" s="158"/>
      <c r="J176" s="343"/>
      <c r="K176" s="205"/>
      <c r="L176" s="150"/>
      <c r="M176" s="139" t="s">
        <v>109</v>
      </c>
    </row>
    <row r="177" spans="1:24" s="101" customFormat="1">
      <c r="A177" s="110"/>
      <c r="B177" s="338"/>
      <c r="C177" s="344"/>
      <c r="D177" s="335"/>
      <c r="E177" s="349"/>
      <c r="F177" s="349"/>
      <c r="G177" s="341"/>
      <c r="H177" s="346"/>
      <c r="I177" s="157"/>
      <c r="J177" s="141"/>
      <c r="K177" s="204"/>
      <c r="L177" s="147"/>
      <c r="M177" s="141"/>
      <c r="N177" s="98"/>
      <c r="O177" s="98"/>
      <c r="P177" s="98"/>
      <c r="Q177" s="98"/>
      <c r="R177" s="98"/>
      <c r="S177" s="98"/>
      <c r="T177" s="98"/>
      <c r="U177" s="98"/>
      <c r="V177" s="98"/>
      <c r="W177" s="98"/>
      <c r="X177" s="98"/>
    </row>
    <row r="178" spans="1:24">
      <c r="A178" s="110"/>
      <c r="B178" s="372"/>
      <c r="C178" s="274"/>
      <c r="D178" s="369"/>
      <c r="E178" s="349"/>
      <c r="F178" s="349"/>
      <c r="G178" s="341"/>
      <c r="H178" s="346"/>
      <c r="I178" s="145"/>
      <c r="J178" s="141"/>
      <c r="K178" s="204"/>
      <c r="O178" s="101"/>
    </row>
    <row r="179" spans="1:24" s="101" customFormat="1">
      <c r="A179" s="110"/>
      <c r="B179" s="338"/>
      <c r="C179" s="344"/>
      <c r="D179" s="335"/>
      <c r="E179" s="349"/>
      <c r="F179" s="349"/>
      <c r="G179" s="341"/>
      <c r="H179" s="346"/>
      <c r="I179" s="157"/>
      <c r="J179" s="141"/>
      <c r="K179" s="204"/>
      <c r="L179" s="147"/>
      <c r="N179" s="98"/>
      <c r="O179" s="98"/>
      <c r="P179" s="98"/>
      <c r="Q179" s="98"/>
      <c r="R179" s="98"/>
      <c r="S179" s="98"/>
      <c r="T179" s="98"/>
      <c r="U179" s="98"/>
      <c r="V179" s="98"/>
      <c r="W179" s="98"/>
      <c r="X179" s="98"/>
    </row>
    <row r="180" spans="1:24" s="101" customFormat="1">
      <c r="A180" s="110"/>
      <c r="B180" s="338"/>
      <c r="C180" s="344"/>
      <c r="D180" s="335"/>
      <c r="E180" s="349"/>
      <c r="F180" s="349"/>
      <c r="G180" s="341"/>
      <c r="H180" s="346"/>
      <c r="I180" s="157"/>
      <c r="J180" s="141"/>
      <c r="K180" s="204"/>
      <c r="L180" s="147"/>
      <c r="N180" s="98"/>
      <c r="O180" s="98"/>
      <c r="P180" s="98"/>
      <c r="Q180" s="98"/>
      <c r="R180" s="98"/>
      <c r="S180" s="98"/>
      <c r="T180" s="98"/>
      <c r="U180" s="98"/>
      <c r="V180" s="98"/>
      <c r="W180" s="98"/>
      <c r="X180" s="98"/>
    </row>
    <row r="181" spans="1:24" s="101" customFormat="1">
      <c r="A181" s="110"/>
      <c r="B181" s="338"/>
      <c r="C181" s="344"/>
      <c r="D181" s="335"/>
      <c r="E181" s="349"/>
      <c r="F181" s="349"/>
      <c r="G181" s="341"/>
      <c r="H181" s="346"/>
      <c r="I181" s="157"/>
      <c r="J181" s="141"/>
      <c r="K181" s="204"/>
      <c r="L181" s="147"/>
      <c r="N181" s="98"/>
      <c r="O181" s="98"/>
      <c r="P181" s="98"/>
      <c r="Q181" s="98"/>
      <c r="R181" s="98"/>
      <c r="S181" s="98"/>
      <c r="T181" s="98"/>
      <c r="U181" s="98"/>
      <c r="V181" s="98"/>
      <c r="W181" s="98"/>
      <c r="X181" s="98"/>
    </row>
    <row r="182" spans="1:24">
      <c r="A182" s="110"/>
      <c r="B182" s="337"/>
      <c r="C182" s="337"/>
      <c r="D182" s="198"/>
      <c r="E182" s="348"/>
      <c r="F182" s="348"/>
      <c r="G182" s="340"/>
      <c r="H182" s="345"/>
      <c r="I182" s="345"/>
      <c r="J182" s="139"/>
      <c r="K182" s="206"/>
      <c r="L182" s="150"/>
      <c r="M182" s="139"/>
    </row>
    <row r="183" spans="1:24" s="130" customFormat="1" ht="31.5">
      <c r="A183" s="124">
        <v>1.3</v>
      </c>
      <c r="B183" s="125" t="s">
        <v>110</v>
      </c>
      <c r="C183" s="125"/>
      <c r="D183" s="124"/>
      <c r="E183" s="127"/>
      <c r="F183" s="127"/>
      <c r="G183" s="126"/>
      <c r="H183" s="128"/>
      <c r="I183" s="128"/>
      <c r="J183" s="128"/>
      <c r="K183" s="202"/>
      <c r="L183" s="136"/>
      <c r="M183" s="128"/>
      <c r="O183" s="98"/>
      <c r="X183" s="131"/>
    </row>
    <row r="184" spans="1:24">
      <c r="A184" s="105" t="s">
        <v>381</v>
      </c>
      <c r="B184" s="165" t="s">
        <v>111</v>
      </c>
      <c r="C184" s="106"/>
      <c r="D184" s="196"/>
      <c r="E184" s="108"/>
      <c r="F184" s="108"/>
      <c r="G184" s="107"/>
      <c r="H184" s="134"/>
      <c r="I184" s="134"/>
      <c r="J184" s="109"/>
      <c r="K184" s="203"/>
      <c r="L184" s="149"/>
      <c r="M184" s="109"/>
    </row>
    <row r="185" spans="1:24" ht="30">
      <c r="B185" s="338" t="s">
        <v>112</v>
      </c>
      <c r="C185" s="344"/>
      <c r="D185" s="335"/>
      <c r="E185" s="356"/>
      <c r="F185" s="356"/>
      <c r="G185" s="341" t="s">
        <v>343</v>
      </c>
      <c r="H185" s="346"/>
      <c r="I185" s="157"/>
      <c r="J185" s="344"/>
      <c r="K185" s="204"/>
      <c r="M185" s="101" t="s">
        <v>84</v>
      </c>
    </row>
    <row r="186" spans="1:24" s="101" customFormat="1">
      <c r="A186" s="110"/>
      <c r="B186" s="338"/>
      <c r="C186" s="344"/>
      <c r="D186" s="335"/>
      <c r="E186" s="349"/>
      <c r="F186" s="349"/>
      <c r="G186" s="341"/>
      <c r="H186" s="346"/>
      <c r="I186" s="157"/>
      <c r="J186" s="344"/>
      <c r="K186" s="204"/>
      <c r="L186" s="147"/>
      <c r="M186" s="141"/>
      <c r="N186" s="98"/>
      <c r="O186" s="98"/>
      <c r="P186" s="98"/>
      <c r="Q186" s="98"/>
      <c r="R186" s="98"/>
      <c r="S186" s="98"/>
      <c r="T186" s="98"/>
      <c r="U186" s="98"/>
      <c r="V186" s="98"/>
      <c r="W186" s="98"/>
      <c r="X186" s="98"/>
    </row>
    <row r="187" spans="1:24" s="101" customFormat="1">
      <c r="A187" s="110"/>
      <c r="B187" s="338"/>
      <c r="C187" s="344"/>
      <c r="D187" s="335"/>
      <c r="E187" s="349"/>
      <c r="F187" s="349"/>
      <c r="G187" s="341"/>
      <c r="H187" s="346"/>
      <c r="I187" s="157"/>
      <c r="J187" s="141"/>
      <c r="K187" s="204"/>
      <c r="L187" s="147"/>
      <c r="N187" s="98"/>
      <c r="O187" s="98"/>
      <c r="P187" s="98"/>
      <c r="Q187" s="98"/>
      <c r="R187" s="98"/>
      <c r="S187" s="98"/>
      <c r="T187" s="98"/>
      <c r="U187" s="98"/>
      <c r="V187" s="98"/>
      <c r="W187" s="98"/>
      <c r="X187" s="98"/>
    </row>
    <row r="188" spans="1:24">
      <c r="A188" s="110"/>
      <c r="B188" s="372"/>
      <c r="C188" s="274"/>
      <c r="D188" s="369"/>
      <c r="E188" s="349"/>
      <c r="F188" s="349"/>
      <c r="G188" s="341"/>
      <c r="H188" s="346"/>
      <c r="I188" s="145"/>
      <c r="J188" s="141"/>
      <c r="K188" s="204"/>
      <c r="O188" s="101"/>
    </row>
    <row r="189" spans="1:24" s="101" customFormat="1">
      <c r="A189" s="110"/>
      <c r="B189" s="338"/>
      <c r="C189" s="344"/>
      <c r="D189" s="335"/>
      <c r="E189" s="349"/>
      <c r="F189" s="349"/>
      <c r="G189" s="341"/>
      <c r="H189" s="346"/>
      <c r="I189" s="157"/>
      <c r="J189" s="141"/>
      <c r="K189" s="204"/>
      <c r="L189" s="147"/>
      <c r="N189" s="98"/>
      <c r="O189" s="98"/>
      <c r="P189" s="98"/>
      <c r="Q189" s="98"/>
      <c r="R189" s="98"/>
      <c r="S189" s="98"/>
      <c r="T189" s="98"/>
      <c r="U189" s="98"/>
      <c r="V189" s="98"/>
      <c r="W189" s="98"/>
      <c r="X189" s="98"/>
    </row>
    <row r="190" spans="1:24" s="101" customFormat="1">
      <c r="A190" s="110"/>
      <c r="B190" s="338"/>
      <c r="C190" s="344"/>
      <c r="D190" s="335"/>
      <c r="E190" s="349"/>
      <c r="F190" s="349"/>
      <c r="G190" s="341"/>
      <c r="H190" s="346"/>
      <c r="I190" s="157"/>
      <c r="J190" s="141"/>
      <c r="K190" s="204"/>
      <c r="L190" s="147"/>
      <c r="N190" s="98"/>
      <c r="O190" s="98"/>
      <c r="P190" s="98"/>
      <c r="Q190" s="98"/>
      <c r="R190" s="98"/>
      <c r="S190" s="98"/>
      <c r="T190" s="98"/>
      <c r="U190" s="98"/>
      <c r="V190" s="98"/>
      <c r="W190" s="98"/>
      <c r="X190" s="98"/>
    </row>
    <row r="191" spans="1:24" ht="30">
      <c r="A191" s="110"/>
      <c r="B191" s="337" t="s">
        <v>113</v>
      </c>
      <c r="C191" s="343"/>
      <c r="D191" s="198"/>
      <c r="E191" s="348">
        <v>44713</v>
      </c>
      <c r="F191" s="348">
        <v>45199</v>
      </c>
      <c r="G191" s="340" t="s">
        <v>343</v>
      </c>
      <c r="H191" s="345"/>
      <c r="I191" s="158"/>
      <c r="J191" s="343"/>
      <c r="K191" s="205"/>
      <c r="L191" s="150"/>
      <c r="M191" s="139" t="s">
        <v>78</v>
      </c>
    </row>
    <row r="192" spans="1:24" s="101" customFormat="1">
      <c r="A192" s="110"/>
      <c r="B192" s="338"/>
      <c r="C192" s="344"/>
      <c r="D192" s="335"/>
      <c r="E192" s="349"/>
      <c r="F192" s="349"/>
      <c r="G192" s="341"/>
      <c r="H192" s="346"/>
      <c r="I192" s="157"/>
      <c r="J192" s="344"/>
      <c r="K192" s="204"/>
      <c r="L192" s="147"/>
      <c r="M192" s="141"/>
      <c r="N192" s="98"/>
      <c r="O192" s="98"/>
      <c r="P192" s="98"/>
      <c r="Q192" s="98"/>
      <c r="R192" s="98"/>
      <c r="S192" s="98"/>
      <c r="T192" s="98"/>
      <c r="U192" s="98"/>
      <c r="V192" s="98"/>
      <c r="W192" s="98"/>
      <c r="X192" s="98"/>
    </row>
    <row r="193" spans="1:24" s="101" customFormat="1">
      <c r="A193" s="110"/>
      <c r="B193" s="338"/>
      <c r="C193" s="344"/>
      <c r="D193" s="335"/>
      <c r="E193" s="349"/>
      <c r="F193" s="349"/>
      <c r="G193" s="341"/>
      <c r="H193" s="346"/>
      <c r="I193" s="157"/>
      <c r="J193" s="141"/>
      <c r="K193" s="204"/>
      <c r="L193" s="147"/>
      <c r="N193" s="98"/>
      <c r="O193" s="98"/>
      <c r="P193" s="98"/>
      <c r="Q193" s="98"/>
      <c r="R193" s="98"/>
      <c r="S193" s="98"/>
      <c r="T193" s="98"/>
      <c r="U193" s="98"/>
      <c r="V193" s="98"/>
      <c r="W193" s="98"/>
      <c r="X193" s="98"/>
    </row>
    <row r="194" spans="1:24" s="101" customFormat="1">
      <c r="A194" s="110"/>
      <c r="B194" s="338"/>
      <c r="C194" s="344"/>
      <c r="D194" s="335"/>
      <c r="E194" s="349"/>
      <c r="F194" s="349"/>
      <c r="G194" s="341"/>
      <c r="H194" s="346"/>
      <c r="I194" s="157"/>
      <c r="J194" s="141"/>
      <c r="K194" s="204"/>
      <c r="L194" s="147"/>
      <c r="N194" s="98"/>
      <c r="O194" s="98"/>
      <c r="P194" s="98"/>
      <c r="Q194" s="98"/>
      <c r="R194" s="98"/>
      <c r="S194" s="98"/>
      <c r="T194" s="98"/>
      <c r="U194" s="98"/>
      <c r="V194" s="98"/>
      <c r="W194" s="98"/>
      <c r="X194" s="98"/>
    </row>
    <row r="195" spans="1:24" ht="30">
      <c r="A195" s="110"/>
      <c r="B195" s="337" t="s">
        <v>114</v>
      </c>
      <c r="C195" s="343"/>
      <c r="D195" s="198"/>
      <c r="E195" s="348">
        <v>44713</v>
      </c>
      <c r="F195" s="348">
        <v>45199</v>
      </c>
      <c r="G195" s="340" t="s">
        <v>343</v>
      </c>
      <c r="H195" s="345"/>
      <c r="I195" s="158"/>
      <c r="J195" s="343"/>
      <c r="K195" s="205"/>
      <c r="L195" s="150"/>
      <c r="M195" s="139" t="s">
        <v>109</v>
      </c>
    </row>
    <row r="196" spans="1:24" s="101" customFormat="1">
      <c r="A196" s="110"/>
      <c r="B196" s="338"/>
      <c r="C196" s="344"/>
      <c r="D196" s="335"/>
      <c r="E196" s="349"/>
      <c r="F196" s="349"/>
      <c r="G196" s="341"/>
      <c r="H196" s="346"/>
      <c r="I196" s="157"/>
      <c r="J196" s="344"/>
      <c r="K196" s="204"/>
      <c r="L196" s="147"/>
      <c r="M196" s="141"/>
      <c r="N196" s="98"/>
      <c r="O196" s="98"/>
      <c r="P196" s="98"/>
      <c r="Q196" s="98"/>
      <c r="R196" s="98"/>
      <c r="S196" s="98"/>
      <c r="T196" s="98"/>
      <c r="U196" s="98"/>
      <c r="V196" s="98"/>
      <c r="W196" s="98"/>
      <c r="X196" s="98"/>
    </row>
    <row r="197" spans="1:24" s="101" customFormat="1">
      <c r="A197" s="110"/>
      <c r="B197" s="338"/>
      <c r="C197" s="344"/>
      <c r="D197" s="335"/>
      <c r="E197" s="349"/>
      <c r="F197" s="349"/>
      <c r="G197" s="341"/>
      <c r="H197" s="346"/>
      <c r="I197" s="157"/>
      <c r="J197" s="141"/>
      <c r="K197" s="204"/>
      <c r="L197" s="147"/>
      <c r="N197" s="98"/>
      <c r="O197" s="98"/>
      <c r="P197" s="98"/>
      <c r="Q197" s="98"/>
      <c r="R197" s="98"/>
      <c r="S197" s="98"/>
      <c r="T197" s="98"/>
      <c r="U197" s="98"/>
      <c r="V197" s="98"/>
      <c r="W197" s="98"/>
      <c r="X197" s="98"/>
    </row>
    <row r="198" spans="1:24">
      <c r="A198" s="110"/>
      <c r="B198" s="372"/>
      <c r="C198" s="274"/>
      <c r="D198" s="369"/>
      <c r="E198" s="349"/>
      <c r="F198" s="349"/>
      <c r="G198" s="341"/>
      <c r="H198" s="346"/>
      <c r="I198" s="145"/>
      <c r="J198" s="141"/>
      <c r="K198" s="204"/>
      <c r="O198" s="101"/>
    </row>
    <row r="199" spans="1:24" s="101" customFormat="1">
      <c r="A199" s="110"/>
      <c r="B199" s="338"/>
      <c r="C199" s="344"/>
      <c r="D199" s="335"/>
      <c r="E199" s="349"/>
      <c r="F199" s="349"/>
      <c r="G199" s="341"/>
      <c r="H199" s="346"/>
      <c r="I199" s="157"/>
      <c r="J199" s="141"/>
      <c r="K199" s="204"/>
      <c r="L199" s="147"/>
      <c r="N199" s="98"/>
      <c r="O199" s="98"/>
      <c r="P199" s="98"/>
      <c r="Q199" s="98"/>
      <c r="R199" s="98"/>
      <c r="S199" s="98"/>
      <c r="T199" s="98"/>
      <c r="U199" s="98"/>
      <c r="V199" s="98"/>
      <c r="W199" s="98"/>
      <c r="X199" s="98"/>
    </row>
    <row r="200" spans="1:24" s="101" customFormat="1">
      <c r="A200" s="110"/>
      <c r="B200" s="338"/>
      <c r="C200" s="344"/>
      <c r="D200" s="335"/>
      <c r="E200" s="349"/>
      <c r="F200" s="349"/>
      <c r="G200" s="341"/>
      <c r="H200" s="346"/>
      <c r="I200" s="157"/>
      <c r="J200" s="141"/>
      <c r="K200" s="204"/>
      <c r="L200" s="147"/>
      <c r="N200" s="98"/>
      <c r="O200" s="98"/>
      <c r="P200" s="98"/>
      <c r="Q200" s="98"/>
      <c r="R200" s="98"/>
      <c r="S200" s="98"/>
      <c r="T200" s="98"/>
      <c r="U200" s="98"/>
      <c r="V200" s="98"/>
      <c r="W200" s="98"/>
      <c r="X200" s="98"/>
    </row>
    <row r="201" spans="1:24" ht="30">
      <c r="A201" s="110"/>
      <c r="B201" s="337" t="s">
        <v>115</v>
      </c>
      <c r="C201" s="343"/>
      <c r="D201" s="198"/>
      <c r="E201" s="348">
        <v>44818</v>
      </c>
      <c r="F201" s="348" t="s">
        <v>210</v>
      </c>
      <c r="G201" s="340" t="s">
        <v>343</v>
      </c>
      <c r="H201" s="345"/>
      <c r="I201" s="158"/>
      <c r="J201" s="343"/>
      <c r="K201" s="205"/>
      <c r="L201" s="150"/>
      <c r="M201" s="139" t="s">
        <v>87</v>
      </c>
    </row>
    <row r="202" spans="1:24" s="101" customFormat="1">
      <c r="A202" s="110"/>
      <c r="B202" s="338"/>
      <c r="C202" s="344"/>
      <c r="D202" s="335"/>
      <c r="E202" s="349"/>
      <c r="F202" s="349"/>
      <c r="G202" s="341"/>
      <c r="H202" s="346"/>
      <c r="I202" s="157"/>
      <c r="J202" s="141"/>
      <c r="K202" s="204"/>
      <c r="L202" s="147"/>
      <c r="M202" s="141"/>
      <c r="N202" s="98"/>
      <c r="O202" s="98"/>
      <c r="P202" s="98"/>
      <c r="Q202" s="98"/>
      <c r="R202" s="98"/>
      <c r="S202" s="98"/>
      <c r="T202" s="98"/>
      <c r="U202" s="98"/>
      <c r="V202" s="98"/>
      <c r="W202" s="98"/>
      <c r="X202" s="98"/>
    </row>
    <row r="203" spans="1:24" s="101" customFormat="1">
      <c r="A203" s="110"/>
      <c r="B203" s="338"/>
      <c r="C203" s="344"/>
      <c r="D203" s="335"/>
      <c r="E203" s="349"/>
      <c r="F203" s="349"/>
      <c r="G203" s="341"/>
      <c r="H203" s="346"/>
      <c r="I203" s="157"/>
      <c r="J203" s="141"/>
      <c r="K203" s="204"/>
      <c r="L203" s="147"/>
      <c r="N203" s="98"/>
      <c r="O203" s="98"/>
      <c r="P203" s="98"/>
      <c r="Q203" s="98"/>
      <c r="R203" s="98"/>
      <c r="S203" s="98"/>
      <c r="T203" s="98"/>
      <c r="U203" s="98"/>
      <c r="V203" s="98"/>
      <c r="W203" s="98"/>
      <c r="X203" s="98"/>
    </row>
    <row r="204" spans="1:24">
      <c r="A204" s="110"/>
      <c r="B204" s="372"/>
      <c r="C204" s="274"/>
      <c r="D204" s="369"/>
      <c r="E204" s="349"/>
      <c r="F204" s="349"/>
      <c r="G204" s="341"/>
      <c r="H204" s="346"/>
      <c r="I204" s="145"/>
      <c r="J204" s="141"/>
      <c r="K204" s="204"/>
      <c r="O204" s="101"/>
    </row>
    <row r="205" spans="1:24" s="101" customFormat="1">
      <c r="A205" s="110"/>
      <c r="B205" s="338"/>
      <c r="C205" s="344"/>
      <c r="D205" s="335"/>
      <c r="E205" s="349"/>
      <c r="F205" s="349"/>
      <c r="G205" s="341"/>
      <c r="H205" s="346"/>
      <c r="I205" s="157"/>
      <c r="J205" s="141"/>
      <c r="K205" s="204"/>
      <c r="L205" s="147"/>
      <c r="N205" s="98"/>
      <c r="O205" s="98"/>
      <c r="P205" s="98"/>
      <c r="Q205" s="98"/>
      <c r="R205" s="98"/>
      <c r="S205" s="98"/>
      <c r="T205" s="98"/>
      <c r="U205" s="98"/>
      <c r="V205" s="98"/>
      <c r="W205" s="98"/>
      <c r="X205" s="98"/>
    </row>
    <row r="206" spans="1:24" s="101" customFormat="1">
      <c r="A206" s="110"/>
      <c r="B206" s="338"/>
      <c r="C206" s="344"/>
      <c r="D206" s="335"/>
      <c r="E206" s="349"/>
      <c r="F206" s="349"/>
      <c r="G206" s="341"/>
      <c r="H206" s="346"/>
      <c r="I206" s="157"/>
      <c r="J206" s="141"/>
      <c r="K206" s="204"/>
      <c r="L206" s="147"/>
      <c r="N206" s="98"/>
      <c r="O206" s="98"/>
      <c r="P206" s="98"/>
      <c r="Q206" s="98"/>
      <c r="R206" s="98"/>
      <c r="S206" s="98"/>
      <c r="T206" s="98"/>
      <c r="U206" s="98"/>
      <c r="V206" s="98"/>
      <c r="W206" s="98"/>
      <c r="X206" s="98"/>
    </row>
    <row r="207" spans="1:24">
      <c r="A207" s="110"/>
      <c r="B207" s="337"/>
      <c r="C207" s="337"/>
      <c r="D207" s="198"/>
      <c r="E207" s="348"/>
      <c r="F207" s="348"/>
      <c r="G207" s="340"/>
      <c r="H207" s="345"/>
      <c r="I207" s="345"/>
      <c r="J207" s="139"/>
      <c r="K207" s="206"/>
      <c r="L207" s="150"/>
      <c r="M207" s="139"/>
    </row>
    <row r="208" spans="1:24">
      <c r="A208" s="105" t="s">
        <v>382</v>
      </c>
      <c r="B208" s="106" t="s">
        <v>117</v>
      </c>
      <c r="C208" s="106"/>
      <c r="D208" s="196"/>
      <c r="E208" s="108"/>
      <c r="F208" s="108"/>
      <c r="G208" s="107"/>
      <c r="H208" s="134"/>
      <c r="I208" s="134"/>
      <c r="J208" s="109"/>
      <c r="K208" s="203"/>
      <c r="L208" s="149"/>
      <c r="M208" s="109"/>
    </row>
    <row r="209" spans="1:24">
      <c r="B209" s="338" t="s">
        <v>118</v>
      </c>
      <c r="C209" s="344"/>
      <c r="D209" s="335"/>
      <c r="E209" s="349">
        <v>44866</v>
      </c>
      <c r="F209" s="349">
        <v>45076</v>
      </c>
      <c r="G209" s="341" t="s">
        <v>343</v>
      </c>
      <c r="H209" s="346"/>
      <c r="I209" s="157"/>
      <c r="J209" s="344"/>
      <c r="K209" s="204"/>
      <c r="M209" s="101" t="s">
        <v>106</v>
      </c>
    </row>
    <row r="210" spans="1:24" s="101" customFormat="1">
      <c r="A210" s="110"/>
      <c r="B210" s="338"/>
      <c r="C210" s="344"/>
      <c r="D210" s="335"/>
      <c r="E210" s="349"/>
      <c r="F210" s="349"/>
      <c r="G210" s="341"/>
      <c r="H210" s="346"/>
      <c r="I210" s="157"/>
      <c r="J210" s="344"/>
      <c r="K210" s="204"/>
      <c r="L210" s="147"/>
      <c r="M210" s="141"/>
      <c r="N210" s="98"/>
      <c r="O210" s="98"/>
      <c r="P210" s="98"/>
      <c r="Q210" s="98"/>
      <c r="R210" s="98"/>
      <c r="S210" s="98"/>
      <c r="T210" s="98"/>
      <c r="U210" s="98"/>
      <c r="V210" s="98"/>
      <c r="W210" s="98"/>
      <c r="X210" s="98"/>
    </row>
    <row r="211" spans="1:24" s="101" customFormat="1">
      <c r="A211" s="110"/>
      <c r="B211" s="338"/>
      <c r="C211" s="344"/>
      <c r="D211" s="335"/>
      <c r="E211" s="349"/>
      <c r="F211" s="349"/>
      <c r="G211" s="341"/>
      <c r="H211" s="346"/>
      <c r="I211" s="157"/>
      <c r="J211" s="141"/>
      <c r="K211" s="204"/>
      <c r="L211" s="147"/>
      <c r="N211" s="98"/>
      <c r="O211" s="98"/>
      <c r="P211" s="98"/>
      <c r="Q211" s="98"/>
      <c r="R211" s="98"/>
      <c r="S211" s="98"/>
      <c r="T211" s="98"/>
      <c r="U211" s="98"/>
      <c r="V211" s="98"/>
      <c r="W211" s="98"/>
      <c r="X211" s="98"/>
    </row>
    <row r="212" spans="1:24">
      <c r="A212" s="110"/>
      <c r="B212" s="372"/>
      <c r="C212" s="274"/>
      <c r="D212" s="369"/>
      <c r="E212" s="349"/>
      <c r="F212" s="349"/>
      <c r="G212" s="341"/>
      <c r="H212" s="346"/>
      <c r="I212" s="145"/>
      <c r="J212" s="141"/>
      <c r="K212" s="204"/>
      <c r="O212" s="101"/>
    </row>
    <row r="213" spans="1:24" s="101" customFormat="1">
      <c r="A213" s="110"/>
      <c r="B213" s="338"/>
      <c r="C213" s="344"/>
      <c r="D213" s="335"/>
      <c r="E213" s="349"/>
      <c r="F213" s="349"/>
      <c r="G213" s="341"/>
      <c r="H213" s="346"/>
      <c r="I213" s="157"/>
      <c r="J213" s="141"/>
      <c r="K213" s="204"/>
      <c r="L213" s="147"/>
      <c r="N213" s="98"/>
      <c r="O213" s="98"/>
      <c r="P213" s="98"/>
      <c r="Q213" s="98"/>
      <c r="R213" s="98"/>
      <c r="S213" s="98"/>
      <c r="T213" s="98"/>
      <c r="U213" s="98"/>
      <c r="V213" s="98"/>
      <c r="W213" s="98"/>
      <c r="X213" s="98"/>
    </row>
    <row r="214" spans="1:24" s="101" customFormat="1">
      <c r="A214" s="110"/>
      <c r="B214" s="338"/>
      <c r="C214" s="344"/>
      <c r="D214" s="335"/>
      <c r="E214" s="349"/>
      <c r="F214" s="349"/>
      <c r="G214" s="341"/>
      <c r="H214" s="346"/>
      <c r="I214" s="157"/>
      <c r="J214" s="141"/>
      <c r="K214" s="204"/>
      <c r="L214" s="147"/>
      <c r="N214" s="98"/>
      <c r="O214" s="98"/>
      <c r="P214" s="98"/>
      <c r="Q214" s="98"/>
      <c r="R214" s="98"/>
      <c r="S214" s="98"/>
      <c r="T214" s="98"/>
      <c r="U214" s="98"/>
      <c r="V214" s="98"/>
      <c r="W214" s="98"/>
      <c r="X214" s="98"/>
    </row>
    <row r="215" spans="1:24" ht="30">
      <c r="A215" s="110"/>
      <c r="B215" s="337" t="s">
        <v>121</v>
      </c>
      <c r="C215" s="343"/>
      <c r="D215" s="198"/>
      <c r="E215" s="348">
        <v>44805</v>
      </c>
      <c r="F215" s="348">
        <v>44927</v>
      </c>
      <c r="G215" s="340" t="s">
        <v>343</v>
      </c>
      <c r="H215" s="345"/>
      <c r="I215" s="158"/>
      <c r="J215" s="343"/>
      <c r="K215" s="205"/>
      <c r="L215" s="150"/>
      <c r="M215" s="139" t="s">
        <v>27</v>
      </c>
    </row>
    <row r="216" spans="1:24" s="101" customFormat="1">
      <c r="A216" s="110"/>
      <c r="B216" s="338"/>
      <c r="C216" s="344"/>
      <c r="D216" s="335"/>
      <c r="E216" s="349"/>
      <c r="F216" s="349"/>
      <c r="G216" s="341"/>
      <c r="H216" s="346"/>
      <c r="I216" s="157"/>
      <c r="J216" s="141"/>
      <c r="K216" s="204"/>
      <c r="L216" s="147"/>
      <c r="M216" s="141"/>
      <c r="N216" s="98"/>
      <c r="O216" s="98"/>
      <c r="P216" s="98"/>
      <c r="Q216" s="98"/>
      <c r="R216" s="98"/>
      <c r="S216" s="98"/>
      <c r="T216" s="98"/>
      <c r="U216" s="98"/>
      <c r="V216" s="98"/>
      <c r="W216" s="98"/>
      <c r="X216" s="98"/>
    </row>
    <row r="217" spans="1:24">
      <c r="A217" s="110"/>
      <c r="B217" s="372"/>
      <c r="C217" s="274"/>
      <c r="D217" s="369"/>
      <c r="E217" s="349"/>
      <c r="F217" s="349"/>
      <c r="G217" s="341"/>
      <c r="H217" s="346"/>
      <c r="I217" s="145"/>
      <c r="J217" s="141"/>
      <c r="K217" s="204"/>
      <c r="O217" s="101"/>
    </row>
    <row r="218" spans="1:24" s="101" customFormat="1">
      <c r="A218" s="110"/>
      <c r="B218" s="338"/>
      <c r="C218" s="344"/>
      <c r="D218" s="335"/>
      <c r="E218" s="349"/>
      <c r="F218" s="349"/>
      <c r="G218" s="341"/>
      <c r="H218" s="346"/>
      <c r="I218" s="157"/>
      <c r="J218" s="141"/>
      <c r="K218" s="204"/>
      <c r="L218" s="147"/>
      <c r="N218" s="98"/>
      <c r="O218" s="98"/>
      <c r="P218" s="98"/>
      <c r="Q218" s="98"/>
      <c r="R218" s="98"/>
      <c r="S218" s="98"/>
      <c r="T218" s="98"/>
      <c r="U218" s="98"/>
      <c r="V218" s="98"/>
      <c r="W218" s="98"/>
      <c r="X218" s="98"/>
    </row>
    <row r="219" spans="1:24" s="101" customFormat="1">
      <c r="A219" s="110"/>
      <c r="B219" s="338"/>
      <c r="C219" s="344"/>
      <c r="D219" s="335"/>
      <c r="E219" s="349"/>
      <c r="F219" s="349"/>
      <c r="G219" s="341"/>
      <c r="H219" s="346"/>
      <c r="I219" s="157"/>
      <c r="J219" s="141"/>
      <c r="K219" s="204"/>
      <c r="L219" s="147"/>
      <c r="N219" s="98"/>
      <c r="O219" s="98"/>
      <c r="P219" s="98"/>
      <c r="Q219" s="98"/>
      <c r="R219" s="98"/>
      <c r="S219" s="98"/>
      <c r="T219" s="98"/>
      <c r="U219" s="98"/>
      <c r="V219" s="98"/>
      <c r="W219" s="98"/>
      <c r="X219" s="98"/>
    </row>
    <row r="220" spans="1:24" s="101" customFormat="1">
      <c r="A220" s="110"/>
      <c r="B220" s="338"/>
      <c r="C220" s="344"/>
      <c r="D220" s="335"/>
      <c r="E220" s="349"/>
      <c r="F220" s="349"/>
      <c r="G220" s="341"/>
      <c r="H220" s="346"/>
      <c r="I220" s="157"/>
      <c r="J220" s="141"/>
      <c r="K220" s="204"/>
      <c r="L220" s="147"/>
      <c r="N220" s="98"/>
      <c r="O220" s="98"/>
      <c r="P220" s="98"/>
      <c r="Q220" s="98"/>
      <c r="R220" s="98"/>
      <c r="S220" s="98"/>
      <c r="T220" s="98"/>
      <c r="U220" s="98"/>
      <c r="V220" s="98"/>
      <c r="W220" s="98"/>
      <c r="X220" s="98"/>
    </row>
    <row r="221" spans="1:24">
      <c r="A221" s="110"/>
      <c r="B221" s="337"/>
      <c r="C221" s="337"/>
      <c r="D221" s="198"/>
      <c r="E221" s="348"/>
      <c r="F221" s="348"/>
      <c r="G221" s="340"/>
      <c r="H221" s="345"/>
      <c r="I221" s="345"/>
      <c r="J221" s="139"/>
      <c r="K221" s="206"/>
      <c r="L221" s="150"/>
      <c r="M221" s="139"/>
    </row>
    <row r="222" spans="1:24" s="123" customFormat="1" ht="18.75">
      <c r="A222" s="119">
        <v>2</v>
      </c>
      <c r="B222" s="120" t="s">
        <v>123</v>
      </c>
      <c r="C222" s="120"/>
      <c r="D222" s="119"/>
      <c r="E222" s="122"/>
      <c r="F222" s="122"/>
      <c r="G222" s="121"/>
      <c r="H222" s="133"/>
      <c r="I222" s="133"/>
      <c r="J222" s="120"/>
      <c r="K222" s="201"/>
      <c r="L222" s="148"/>
      <c r="M222" s="120"/>
      <c r="O222" s="101"/>
    </row>
    <row r="223" spans="1:24" s="130" customFormat="1" ht="31.5">
      <c r="A223" s="124">
        <v>2.1</v>
      </c>
      <c r="B223" s="125" t="s">
        <v>124</v>
      </c>
      <c r="C223" s="125"/>
      <c r="D223" s="124"/>
      <c r="E223" s="127"/>
      <c r="F223" s="127"/>
      <c r="G223" s="126"/>
      <c r="H223" s="128"/>
      <c r="I223" s="128"/>
      <c r="J223" s="128"/>
      <c r="K223" s="202"/>
      <c r="L223" s="136"/>
      <c r="M223" s="128"/>
      <c r="O223" s="98"/>
      <c r="X223" s="131"/>
    </row>
    <row r="224" spans="1:24">
      <c r="A224" s="105" t="s">
        <v>383</v>
      </c>
      <c r="B224" s="106" t="s">
        <v>125</v>
      </c>
      <c r="C224" s="106"/>
      <c r="D224" s="196"/>
      <c r="E224" s="108"/>
      <c r="F224" s="108"/>
      <c r="G224" s="107"/>
      <c r="H224" s="134"/>
      <c r="I224" s="134"/>
      <c r="J224" s="109"/>
      <c r="K224" s="203"/>
      <c r="L224" s="149"/>
      <c r="M224" s="109"/>
    </row>
    <row r="225" spans="1:24">
      <c r="B225" s="338" t="s">
        <v>126</v>
      </c>
      <c r="C225" s="344"/>
      <c r="D225" s="335"/>
      <c r="E225" s="349">
        <v>44835</v>
      </c>
      <c r="F225" s="349">
        <v>45199</v>
      </c>
      <c r="G225" s="341" t="s">
        <v>343</v>
      </c>
      <c r="H225" s="346"/>
      <c r="I225" s="157"/>
      <c r="J225" s="344"/>
      <c r="K225" s="204"/>
      <c r="M225" s="101" t="s">
        <v>100</v>
      </c>
    </row>
    <row r="226" spans="1:24" s="101" customFormat="1">
      <c r="A226" s="110"/>
      <c r="B226" s="338"/>
      <c r="C226" s="344"/>
      <c r="D226" s="335"/>
      <c r="E226" s="349"/>
      <c r="F226" s="349"/>
      <c r="G226" s="341"/>
      <c r="H226" s="346"/>
      <c r="I226" s="157"/>
      <c r="J226" s="344"/>
      <c r="K226" s="204"/>
      <c r="L226" s="147"/>
      <c r="M226" s="141"/>
      <c r="N226" s="98"/>
      <c r="O226" s="98"/>
      <c r="P226" s="98"/>
      <c r="Q226" s="98"/>
      <c r="R226" s="98"/>
      <c r="S226" s="98"/>
      <c r="T226" s="98"/>
      <c r="U226" s="98"/>
      <c r="V226" s="98"/>
      <c r="W226" s="98"/>
      <c r="X226" s="98"/>
    </row>
    <row r="227" spans="1:24">
      <c r="A227" s="110"/>
      <c r="B227" s="372"/>
      <c r="C227" s="274"/>
      <c r="D227" s="369"/>
      <c r="E227" s="349"/>
      <c r="F227" s="349"/>
      <c r="G227" s="341"/>
      <c r="H227" s="346"/>
      <c r="I227" s="145"/>
      <c r="J227" s="141"/>
      <c r="K227" s="204"/>
      <c r="O227" s="101"/>
    </row>
    <row r="228" spans="1:24" s="101" customFormat="1">
      <c r="A228" s="110"/>
      <c r="B228" s="338"/>
      <c r="C228" s="344"/>
      <c r="D228" s="335"/>
      <c r="E228" s="349"/>
      <c r="F228" s="349"/>
      <c r="G228" s="341"/>
      <c r="H228" s="346"/>
      <c r="I228" s="157"/>
      <c r="J228" s="141"/>
      <c r="K228" s="204"/>
      <c r="L228" s="147"/>
      <c r="N228" s="98"/>
      <c r="O228" s="98"/>
      <c r="P228" s="98"/>
      <c r="Q228" s="98"/>
      <c r="R228" s="98"/>
      <c r="S228" s="98"/>
      <c r="T228" s="98"/>
      <c r="U228" s="98"/>
      <c r="V228" s="98"/>
      <c r="W228" s="98"/>
      <c r="X228" s="98"/>
    </row>
    <row r="229" spans="1:24" s="101" customFormat="1">
      <c r="A229" s="110"/>
      <c r="B229" s="338"/>
      <c r="C229" s="344"/>
      <c r="D229" s="335"/>
      <c r="E229" s="349"/>
      <c r="F229" s="349"/>
      <c r="G229" s="341"/>
      <c r="H229" s="346"/>
      <c r="I229" s="157"/>
      <c r="J229" s="141"/>
      <c r="K229" s="204"/>
      <c r="L229" s="147"/>
      <c r="N229" s="98"/>
      <c r="O229" s="98"/>
      <c r="P229" s="98"/>
      <c r="Q229" s="98"/>
      <c r="R229" s="98"/>
      <c r="S229" s="98"/>
      <c r="T229" s="98"/>
      <c r="U229" s="98"/>
      <c r="V229" s="98"/>
      <c r="W229" s="98"/>
      <c r="X229" s="98"/>
    </row>
    <row r="230" spans="1:24" s="101" customFormat="1">
      <c r="A230" s="110"/>
      <c r="B230" s="338"/>
      <c r="C230" s="344"/>
      <c r="D230" s="335"/>
      <c r="E230" s="349"/>
      <c r="F230" s="349"/>
      <c r="G230" s="341"/>
      <c r="H230" s="346"/>
      <c r="I230" s="157"/>
      <c r="J230" s="141"/>
      <c r="K230" s="204"/>
      <c r="L230" s="147"/>
      <c r="N230" s="98"/>
      <c r="O230" s="98"/>
      <c r="P230" s="98"/>
      <c r="Q230" s="98"/>
      <c r="R230" s="98"/>
      <c r="S230" s="98"/>
      <c r="T230" s="98"/>
      <c r="U230" s="98"/>
      <c r="V230" s="98"/>
      <c r="W230" s="98"/>
      <c r="X230" s="98"/>
    </row>
    <row r="231" spans="1:24">
      <c r="A231" s="110"/>
      <c r="B231" s="337" t="s">
        <v>127</v>
      </c>
      <c r="C231" s="343"/>
      <c r="D231" s="198"/>
      <c r="E231" s="348">
        <v>44835</v>
      </c>
      <c r="F231" s="348">
        <v>45199</v>
      </c>
      <c r="G231" s="340" t="s">
        <v>343</v>
      </c>
      <c r="H231" s="345"/>
      <c r="I231" s="158"/>
      <c r="J231" s="343"/>
      <c r="K231" s="205"/>
      <c r="L231" s="150"/>
      <c r="M231" s="139" t="s">
        <v>128</v>
      </c>
    </row>
    <row r="232" spans="1:24" s="101" customFormat="1">
      <c r="A232" s="110"/>
      <c r="B232" s="338"/>
      <c r="C232" s="344"/>
      <c r="D232" s="335"/>
      <c r="E232" s="349"/>
      <c r="F232" s="349"/>
      <c r="G232" s="341"/>
      <c r="H232" s="346"/>
      <c r="I232" s="157"/>
      <c r="J232" s="344"/>
      <c r="K232" s="204"/>
      <c r="L232" s="147"/>
      <c r="M232" s="141"/>
      <c r="N232" s="98"/>
      <c r="O232" s="98"/>
      <c r="P232" s="98"/>
      <c r="Q232" s="98"/>
      <c r="R232" s="98"/>
      <c r="S232" s="98"/>
      <c r="T232" s="98"/>
      <c r="U232" s="98"/>
      <c r="V232" s="98"/>
      <c r="W232" s="98"/>
      <c r="X232" s="98"/>
    </row>
    <row r="233" spans="1:24" s="101" customFormat="1">
      <c r="A233" s="110"/>
      <c r="B233" s="338"/>
      <c r="C233" s="344"/>
      <c r="D233" s="335"/>
      <c r="E233" s="349"/>
      <c r="F233" s="349"/>
      <c r="G233" s="341"/>
      <c r="H233" s="346"/>
      <c r="I233" s="157"/>
      <c r="J233" s="141"/>
      <c r="K233" s="204"/>
      <c r="L233" s="147"/>
      <c r="N233" s="98"/>
      <c r="O233" s="98"/>
      <c r="P233" s="98"/>
      <c r="Q233" s="98"/>
      <c r="R233" s="98"/>
      <c r="S233" s="98"/>
      <c r="T233" s="98"/>
      <c r="U233" s="98"/>
      <c r="V233" s="98"/>
      <c r="W233" s="98"/>
      <c r="X233" s="98"/>
    </row>
    <row r="234" spans="1:24">
      <c r="A234" s="110"/>
      <c r="B234" s="372"/>
      <c r="C234" s="274"/>
      <c r="D234" s="369"/>
      <c r="E234" s="349"/>
      <c r="F234" s="349"/>
      <c r="G234" s="341"/>
      <c r="H234" s="346"/>
      <c r="I234" s="145"/>
      <c r="J234" s="141"/>
      <c r="K234" s="204"/>
      <c r="O234" s="101"/>
    </row>
    <row r="235" spans="1:24" s="101" customFormat="1">
      <c r="A235" s="110"/>
      <c r="B235" s="338"/>
      <c r="C235" s="344"/>
      <c r="D235" s="335"/>
      <c r="E235" s="349"/>
      <c r="F235" s="349"/>
      <c r="G235" s="341"/>
      <c r="H235" s="346"/>
      <c r="I235" s="157"/>
      <c r="J235" s="141"/>
      <c r="K235" s="204"/>
      <c r="L235" s="147"/>
      <c r="N235" s="98"/>
      <c r="O235" s="98"/>
      <c r="P235" s="98"/>
      <c r="Q235" s="98"/>
      <c r="R235" s="98"/>
      <c r="S235" s="98"/>
      <c r="T235" s="98"/>
      <c r="U235" s="98"/>
      <c r="V235" s="98"/>
      <c r="W235" s="98"/>
      <c r="X235" s="98"/>
    </row>
    <row r="236" spans="1:24" s="101" customFormat="1">
      <c r="A236" s="110"/>
      <c r="B236" s="338"/>
      <c r="C236" s="344"/>
      <c r="D236" s="335"/>
      <c r="E236" s="349"/>
      <c r="F236" s="349"/>
      <c r="G236" s="341"/>
      <c r="H236" s="346"/>
      <c r="I236" s="157"/>
      <c r="J236" s="141"/>
      <c r="K236" s="204"/>
      <c r="L236" s="147"/>
      <c r="N236" s="98"/>
      <c r="O236" s="98"/>
      <c r="P236" s="98"/>
      <c r="Q236" s="98"/>
      <c r="R236" s="98"/>
      <c r="S236" s="98"/>
      <c r="T236" s="98"/>
      <c r="U236" s="98"/>
      <c r="V236" s="98"/>
      <c r="W236" s="98"/>
      <c r="X236" s="98"/>
    </row>
    <row r="237" spans="1:24">
      <c r="A237" s="110"/>
      <c r="B237" s="337" t="s">
        <v>129</v>
      </c>
      <c r="C237" s="343"/>
      <c r="D237" s="198"/>
      <c r="E237" s="367"/>
      <c r="F237" s="367"/>
      <c r="G237" s="340" t="s">
        <v>343</v>
      </c>
      <c r="H237" s="345"/>
      <c r="I237" s="158"/>
      <c r="J237" s="343"/>
      <c r="K237" s="205"/>
      <c r="L237" s="150"/>
      <c r="M237" s="139" t="s">
        <v>20</v>
      </c>
    </row>
    <row r="238" spans="1:24" s="101" customFormat="1">
      <c r="A238" s="110"/>
      <c r="B238" s="338"/>
      <c r="C238" s="344"/>
      <c r="D238" s="335"/>
      <c r="E238" s="167"/>
      <c r="F238" s="349"/>
      <c r="G238" s="341"/>
      <c r="H238" s="346"/>
      <c r="I238" s="157"/>
      <c r="J238" s="344"/>
      <c r="K238" s="204"/>
      <c r="L238" s="147"/>
      <c r="M238" s="141"/>
      <c r="N238" s="98"/>
      <c r="O238" s="98"/>
      <c r="P238" s="98"/>
      <c r="Q238" s="98"/>
      <c r="R238" s="98"/>
      <c r="S238" s="98"/>
      <c r="T238" s="98"/>
      <c r="U238" s="98"/>
      <c r="V238" s="98"/>
      <c r="W238" s="98"/>
      <c r="X238" s="98"/>
    </row>
    <row r="239" spans="1:24" s="101" customFormat="1">
      <c r="A239" s="110"/>
      <c r="B239" s="338"/>
      <c r="C239" s="344"/>
      <c r="D239" s="335"/>
      <c r="E239" s="349"/>
      <c r="F239" s="349"/>
      <c r="G239" s="341"/>
      <c r="H239" s="346"/>
      <c r="I239" s="157"/>
      <c r="J239" s="141"/>
      <c r="K239" s="204"/>
      <c r="L239" s="147"/>
      <c r="N239" s="98"/>
      <c r="O239" s="98"/>
      <c r="P239" s="98"/>
      <c r="Q239" s="98"/>
      <c r="R239" s="98"/>
      <c r="S239" s="98"/>
      <c r="T239" s="98"/>
      <c r="U239" s="98"/>
      <c r="V239" s="98"/>
      <c r="W239" s="98"/>
      <c r="X239" s="98"/>
    </row>
    <row r="240" spans="1:24">
      <c r="A240" s="110"/>
      <c r="B240" s="372"/>
      <c r="C240" s="274"/>
      <c r="D240" s="369"/>
      <c r="E240" s="349"/>
      <c r="F240" s="349"/>
      <c r="G240" s="341"/>
      <c r="H240" s="346"/>
      <c r="I240" s="145"/>
      <c r="J240" s="141"/>
      <c r="K240" s="204"/>
      <c r="O240" s="101"/>
    </row>
    <row r="241" spans="1:24" s="101" customFormat="1">
      <c r="A241" s="110"/>
      <c r="B241" s="338"/>
      <c r="C241" s="344"/>
      <c r="D241" s="335"/>
      <c r="E241" s="349"/>
      <c r="F241" s="349"/>
      <c r="G241" s="341"/>
      <c r="H241" s="346"/>
      <c r="I241" s="157"/>
      <c r="J241" s="141"/>
      <c r="K241" s="204"/>
      <c r="L241" s="147"/>
      <c r="N241" s="98"/>
      <c r="O241" s="98"/>
      <c r="P241" s="98"/>
      <c r="Q241" s="98"/>
      <c r="R241" s="98"/>
      <c r="S241" s="98"/>
      <c r="T241" s="98"/>
      <c r="U241" s="98"/>
      <c r="V241" s="98"/>
      <c r="W241" s="98"/>
      <c r="X241" s="98"/>
    </row>
    <row r="242" spans="1:24" s="101" customFormat="1">
      <c r="A242" s="110"/>
      <c r="B242" s="338"/>
      <c r="C242" s="344"/>
      <c r="D242" s="335"/>
      <c r="E242" s="349"/>
      <c r="F242" s="349"/>
      <c r="G242" s="341"/>
      <c r="H242" s="346"/>
      <c r="I242" s="157"/>
      <c r="J242" s="141"/>
      <c r="K242" s="204"/>
      <c r="L242" s="147"/>
      <c r="N242" s="98"/>
      <c r="O242" s="98"/>
      <c r="P242" s="98"/>
      <c r="Q242" s="98"/>
      <c r="R242" s="98"/>
      <c r="S242" s="98"/>
      <c r="T242" s="98"/>
      <c r="U242" s="98"/>
      <c r="V242" s="98"/>
      <c r="W242" s="98"/>
      <c r="X242" s="98"/>
    </row>
    <row r="243" spans="1:24">
      <c r="A243" s="110"/>
      <c r="B243" s="337" t="s">
        <v>130</v>
      </c>
      <c r="C243" s="343"/>
      <c r="D243" s="198"/>
      <c r="E243" s="367"/>
      <c r="F243" s="367"/>
      <c r="G243" s="340" t="s">
        <v>343</v>
      </c>
      <c r="H243" s="345"/>
      <c r="I243" s="158"/>
      <c r="J243" s="343"/>
      <c r="K243" s="205"/>
      <c r="L243" s="150"/>
      <c r="M243" s="139" t="s">
        <v>56</v>
      </c>
    </row>
    <row r="244" spans="1:24" s="101" customFormat="1">
      <c r="A244" s="110"/>
      <c r="B244" s="338"/>
      <c r="C244" s="344"/>
      <c r="D244" s="335"/>
      <c r="E244" s="167"/>
      <c r="F244" s="349"/>
      <c r="G244" s="341"/>
      <c r="H244" s="346"/>
      <c r="I244" s="157"/>
      <c r="J244" s="344"/>
      <c r="K244" s="204"/>
      <c r="L244" s="147"/>
      <c r="M244" s="141"/>
      <c r="N244" s="98"/>
      <c r="O244" s="98"/>
      <c r="P244" s="98"/>
      <c r="Q244" s="98"/>
      <c r="R244" s="98"/>
      <c r="S244" s="98"/>
      <c r="T244" s="98"/>
      <c r="U244" s="98"/>
      <c r="V244" s="98"/>
      <c r="W244" s="98"/>
      <c r="X244" s="98"/>
    </row>
    <row r="245" spans="1:24" s="101" customFormat="1">
      <c r="A245" s="110"/>
      <c r="B245" s="338"/>
      <c r="C245" s="344"/>
      <c r="D245" s="335"/>
      <c r="E245" s="349"/>
      <c r="F245" s="349"/>
      <c r="G245" s="341"/>
      <c r="H245" s="346"/>
      <c r="I245" s="157"/>
      <c r="J245" s="141"/>
      <c r="K245" s="204"/>
      <c r="L245" s="147"/>
      <c r="N245" s="98"/>
      <c r="O245" s="98"/>
      <c r="P245" s="98"/>
      <c r="Q245" s="98"/>
      <c r="R245" s="98"/>
      <c r="S245" s="98"/>
      <c r="T245" s="98"/>
      <c r="U245" s="98"/>
      <c r="V245" s="98"/>
      <c r="W245" s="98"/>
      <c r="X245" s="98"/>
    </row>
    <row r="246" spans="1:24">
      <c r="A246" s="110"/>
      <c r="B246" s="372"/>
      <c r="C246" s="274"/>
      <c r="D246" s="369"/>
      <c r="E246" s="349"/>
      <c r="F246" s="349"/>
      <c r="G246" s="341"/>
      <c r="H246" s="346"/>
      <c r="I246" s="145"/>
      <c r="J246" s="141"/>
      <c r="K246" s="204"/>
      <c r="O246" s="101"/>
    </row>
    <row r="247" spans="1:24" s="101" customFormat="1">
      <c r="A247" s="110"/>
      <c r="B247" s="338"/>
      <c r="C247" s="344"/>
      <c r="D247" s="335"/>
      <c r="E247" s="349"/>
      <c r="F247" s="349"/>
      <c r="G247" s="341"/>
      <c r="H247" s="346"/>
      <c r="I247" s="157"/>
      <c r="J247" s="141"/>
      <c r="K247" s="204"/>
      <c r="L247" s="147"/>
      <c r="N247" s="98"/>
      <c r="O247" s="98"/>
      <c r="P247" s="98"/>
      <c r="Q247" s="98"/>
      <c r="R247" s="98"/>
      <c r="S247" s="98"/>
      <c r="T247" s="98"/>
      <c r="U247" s="98"/>
      <c r="V247" s="98"/>
      <c r="W247" s="98"/>
      <c r="X247" s="98"/>
    </row>
    <row r="248" spans="1:24" s="101" customFormat="1">
      <c r="A248" s="110"/>
      <c r="B248" s="338"/>
      <c r="C248" s="344"/>
      <c r="D248" s="335"/>
      <c r="E248" s="349"/>
      <c r="F248" s="349"/>
      <c r="G248" s="341"/>
      <c r="H248" s="346"/>
      <c r="I248" s="157"/>
      <c r="J248" s="141"/>
      <c r="K248" s="204"/>
      <c r="L248" s="147"/>
      <c r="N248" s="98"/>
      <c r="O248" s="98"/>
      <c r="P248" s="98"/>
      <c r="Q248" s="98"/>
      <c r="R248" s="98"/>
      <c r="S248" s="98"/>
      <c r="T248" s="98"/>
      <c r="U248" s="98"/>
      <c r="V248" s="98"/>
      <c r="W248" s="98"/>
      <c r="X248" s="98"/>
    </row>
    <row r="249" spans="1:24">
      <c r="A249" s="110"/>
      <c r="B249" s="337" t="s">
        <v>131</v>
      </c>
      <c r="C249" s="343"/>
      <c r="D249" s="198"/>
      <c r="E249" s="348">
        <v>44835</v>
      </c>
      <c r="F249" s="348">
        <v>45199</v>
      </c>
      <c r="G249" s="340" t="s">
        <v>343</v>
      </c>
      <c r="H249" s="345"/>
      <c r="I249" s="158"/>
      <c r="J249" s="343"/>
      <c r="K249" s="205"/>
      <c r="L249" s="150"/>
      <c r="M249" s="139" t="s">
        <v>109</v>
      </c>
    </row>
    <row r="250" spans="1:24" s="101" customFormat="1">
      <c r="A250" s="110"/>
      <c r="B250" s="338"/>
      <c r="C250" s="344"/>
      <c r="D250" s="335"/>
      <c r="E250" s="167"/>
      <c r="F250" s="349"/>
      <c r="G250" s="341"/>
      <c r="H250" s="346"/>
      <c r="I250" s="157"/>
      <c r="J250" s="344"/>
      <c r="K250" s="204"/>
      <c r="L250" s="147"/>
      <c r="M250" s="141"/>
      <c r="N250" s="98"/>
      <c r="O250" s="98"/>
      <c r="P250" s="98"/>
      <c r="Q250" s="98"/>
      <c r="R250" s="98"/>
      <c r="S250" s="98"/>
      <c r="T250" s="98"/>
      <c r="U250" s="98"/>
      <c r="V250" s="98"/>
      <c r="W250" s="98"/>
      <c r="X250" s="98"/>
    </row>
    <row r="251" spans="1:24" s="101" customFormat="1">
      <c r="A251" s="110"/>
      <c r="B251" s="338"/>
      <c r="C251" s="344"/>
      <c r="D251" s="335"/>
      <c r="E251" s="349"/>
      <c r="F251" s="349"/>
      <c r="G251" s="341"/>
      <c r="H251" s="346"/>
      <c r="I251" s="157"/>
      <c r="J251" s="141"/>
      <c r="K251" s="204"/>
      <c r="L251" s="147"/>
      <c r="N251" s="98"/>
      <c r="O251" s="98"/>
      <c r="P251" s="98"/>
      <c r="Q251" s="98"/>
      <c r="R251" s="98"/>
      <c r="S251" s="98"/>
      <c r="T251" s="98"/>
      <c r="U251" s="98"/>
      <c r="V251" s="98"/>
      <c r="W251" s="98"/>
      <c r="X251" s="98"/>
    </row>
    <row r="252" spans="1:24">
      <c r="A252" s="110"/>
      <c r="B252" s="372"/>
      <c r="C252" s="274"/>
      <c r="D252" s="369"/>
      <c r="E252" s="349"/>
      <c r="F252" s="349"/>
      <c r="G252" s="341"/>
      <c r="H252" s="346"/>
      <c r="I252" s="145"/>
      <c r="J252" s="141"/>
      <c r="K252" s="204"/>
      <c r="O252" s="101"/>
    </row>
    <row r="253" spans="1:24" s="101" customFormat="1">
      <c r="A253" s="110"/>
      <c r="B253" s="338"/>
      <c r="C253" s="344"/>
      <c r="D253" s="335"/>
      <c r="E253" s="349"/>
      <c r="F253" s="349"/>
      <c r="G253" s="341"/>
      <c r="H253" s="346"/>
      <c r="I253" s="157"/>
      <c r="J253" s="141"/>
      <c r="K253" s="204"/>
      <c r="L253" s="147"/>
      <c r="N253" s="98"/>
      <c r="O253" s="98"/>
      <c r="P253" s="98"/>
      <c r="Q253" s="98"/>
      <c r="R253" s="98"/>
      <c r="S253" s="98"/>
      <c r="T253" s="98"/>
      <c r="U253" s="98"/>
      <c r="V253" s="98"/>
      <c r="W253" s="98"/>
      <c r="X253" s="98"/>
    </row>
    <row r="254" spans="1:24" s="101" customFormat="1">
      <c r="A254" s="110"/>
      <c r="B254" s="338"/>
      <c r="C254" s="344"/>
      <c r="D254" s="335"/>
      <c r="E254" s="349"/>
      <c r="F254" s="349"/>
      <c r="G254" s="341"/>
      <c r="H254" s="346"/>
      <c r="I254" s="157"/>
      <c r="J254" s="141"/>
      <c r="K254" s="204"/>
      <c r="L254" s="147"/>
      <c r="N254" s="98"/>
      <c r="O254" s="98"/>
      <c r="P254" s="98"/>
      <c r="Q254" s="98"/>
      <c r="R254" s="98"/>
      <c r="S254" s="98"/>
      <c r="T254" s="98"/>
      <c r="U254" s="98"/>
      <c r="V254" s="98"/>
      <c r="W254" s="98"/>
      <c r="X254" s="98"/>
    </row>
    <row r="255" spans="1:24">
      <c r="A255" s="110"/>
      <c r="B255" s="337" t="s">
        <v>132</v>
      </c>
      <c r="C255" s="343"/>
      <c r="D255" s="198"/>
      <c r="E255" s="348">
        <v>44927</v>
      </c>
      <c r="F255" s="367"/>
      <c r="G255" s="340" t="s">
        <v>343</v>
      </c>
      <c r="H255" s="345"/>
      <c r="I255" s="158"/>
      <c r="J255" s="343"/>
      <c r="K255" s="205"/>
      <c r="L255" s="150"/>
      <c r="M255" s="139" t="s">
        <v>133</v>
      </c>
    </row>
    <row r="256" spans="1:24" s="101" customFormat="1">
      <c r="A256" s="110"/>
      <c r="B256" s="338"/>
      <c r="C256" s="344"/>
      <c r="D256" s="335"/>
      <c r="E256" s="167"/>
      <c r="F256" s="349"/>
      <c r="G256" s="341"/>
      <c r="H256" s="346"/>
      <c r="I256" s="157"/>
      <c r="J256" s="344"/>
      <c r="K256" s="204"/>
      <c r="L256" s="147"/>
      <c r="M256" s="141"/>
      <c r="N256" s="98"/>
      <c r="O256" s="98"/>
      <c r="P256" s="98"/>
      <c r="Q256" s="98"/>
      <c r="R256" s="98"/>
      <c r="S256" s="98"/>
      <c r="T256" s="98"/>
      <c r="U256" s="98"/>
      <c r="V256" s="98"/>
      <c r="W256" s="98"/>
      <c r="X256" s="98"/>
    </row>
    <row r="257" spans="1:24" s="101" customFormat="1">
      <c r="A257" s="110"/>
      <c r="B257" s="338"/>
      <c r="C257" s="344"/>
      <c r="D257" s="335"/>
      <c r="E257" s="349"/>
      <c r="F257" s="349"/>
      <c r="G257" s="341"/>
      <c r="H257" s="346"/>
      <c r="I257" s="157"/>
      <c r="J257" s="141"/>
      <c r="K257" s="204"/>
      <c r="L257" s="147"/>
      <c r="N257" s="98"/>
      <c r="O257" s="98"/>
      <c r="P257" s="98"/>
      <c r="Q257" s="98"/>
      <c r="R257" s="98"/>
      <c r="S257" s="98"/>
      <c r="T257" s="98"/>
      <c r="U257" s="98"/>
      <c r="V257" s="98"/>
      <c r="W257" s="98"/>
      <c r="X257" s="98"/>
    </row>
    <row r="258" spans="1:24">
      <c r="A258" s="110"/>
      <c r="B258" s="372"/>
      <c r="C258" s="274"/>
      <c r="D258" s="369"/>
      <c r="E258" s="349"/>
      <c r="F258" s="349"/>
      <c r="G258" s="341"/>
      <c r="H258" s="346"/>
      <c r="I258" s="145"/>
      <c r="J258" s="141"/>
      <c r="K258" s="204"/>
      <c r="O258" s="101"/>
    </row>
    <row r="259" spans="1:24" s="101" customFormat="1">
      <c r="A259" s="110"/>
      <c r="B259" s="338"/>
      <c r="C259" s="344"/>
      <c r="D259" s="335"/>
      <c r="E259" s="349"/>
      <c r="F259" s="349"/>
      <c r="G259" s="341"/>
      <c r="H259" s="346"/>
      <c r="I259" s="157"/>
      <c r="J259" s="141"/>
      <c r="K259" s="204"/>
      <c r="L259" s="147"/>
      <c r="N259" s="98"/>
      <c r="O259" s="98"/>
      <c r="P259" s="98"/>
      <c r="Q259" s="98"/>
      <c r="R259" s="98"/>
      <c r="S259" s="98"/>
      <c r="T259" s="98"/>
      <c r="U259" s="98"/>
      <c r="V259" s="98"/>
      <c r="W259" s="98"/>
      <c r="X259" s="98"/>
    </row>
    <row r="260" spans="1:24" s="101" customFormat="1">
      <c r="A260" s="110"/>
      <c r="B260" s="338"/>
      <c r="C260" s="344"/>
      <c r="D260" s="335"/>
      <c r="E260" s="349"/>
      <c r="F260" s="349"/>
      <c r="G260" s="341"/>
      <c r="H260" s="346"/>
      <c r="I260" s="157"/>
      <c r="J260" s="141"/>
      <c r="K260" s="204"/>
      <c r="L260" s="147"/>
      <c r="N260" s="98"/>
      <c r="O260" s="98"/>
      <c r="P260" s="98"/>
      <c r="Q260" s="98"/>
      <c r="R260" s="98"/>
      <c r="S260" s="98"/>
      <c r="T260" s="98"/>
      <c r="U260" s="98"/>
      <c r="V260" s="98"/>
      <c r="W260" s="98"/>
      <c r="X260" s="98"/>
    </row>
    <row r="261" spans="1:24" ht="30">
      <c r="A261" s="110"/>
      <c r="B261" s="337" t="s">
        <v>135</v>
      </c>
      <c r="C261" s="343"/>
      <c r="D261" s="198"/>
      <c r="E261" s="348">
        <v>44440</v>
      </c>
      <c r="F261" s="348">
        <v>44926</v>
      </c>
      <c r="G261" s="340" t="s">
        <v>343</v>
      </c>
      <c r="H261" s="345"/>
      <c r="I261" s="158"/>
      <c r="J261" s="343"/>
      <c r="K261" s="205"/>
      <c r="L261" s="150"/>
      <c r="M261" s="139" t="s">
        <v>136</v>
      </c>
    </row>
    <row r="262" spans="1:24" s="101" customFormat="1">
      <c r="A262" s="110"/>
      <c r="B262" s="338"/>
      <c r="C262" s="344"/>
      <c r="D262" s="335"/>
      <c r="E262" s="167"/>
      <c r="F262" s="349"/>
      <c r="G262" s="341"/>
      <c r="H262" s="346"/>
      <c r="I262" s="157"/>
      <c r="J262" s="344"/>
      <c r="K262" s="204"/>
      <c r="L262" s="147"/>
      <c r="M262" s="141"/>
      <c r="N262" s="98"/>
      <c r="O262" s="98"/>
      <c r="P262" s="98"/>
      <c r="Q262" s="98"/>
      <c r="R262" s="98"/>
      <c r="S262" s="98"/>
      <c r="T262" s="98"/>
      <c r="U262" s="98"/>
      <c r="V262" s="98"/>
      <c r="W262" s="98"/>
      <c r="X262" s="98"/>
    </row>
    <row r="263" spans="1:24" s="101" customFormat="1">
      <c r="A263" s="110"/>
      <c r="B263" s="338"/>
      <c r="C263" s="344"/>
      <c r="D263" s="335"/>
      <c r="E263" s="349"/>
      <c r="F263" s="349"/>
      <c r="G263" s="341"/>
      <c r="H263" s="346"/>
      <c r="I263" s="157"/>
      <c r="J263" s="141"/>
      <c r="K263" s="204"/>
      <c r="L263" s="147"/>
      <c r="N263" s="98"/>
      <c r="O263" s="98"/>
      <c r="P263" s="98"/>
      <c r="Q263" s="98"/>
      <c r="R263" s="98"/>
      <c r="S263" s="98"/>
      <c r="T263" s="98"/>
      <c r="U263" s="98"/>
      <c r="V263" s="98"/>
      <c r="W263" s="98"/>
      <c r="X263" s="98"/>
    </row>
    <row r="264" spans="1:24" s="101" customFormat="1">
      <c r="A264" s="110"/>
      <c r="B264" s="338"/>
      <c r="C264" s="344"/>
      <c r="D264" s="335"/>
      <c r="E264" s="167"/>
      <c r="F264" s="349"/>
      <c r="G264" s="341"/>
      <c r="H264" s="346"/>
      <c r="I264" s="157"/>
      <c r="J264" s="344"/>
      <c r="K264" s="204"/>
      <c r="L264" s="147"/>
      <c r="N264" s="98"/>
      <c r="O264" s="98"/>
      <c r="P264" s="98"/>
      <c r="Q264" s="98"/>
      <c r="R264" s="98"/>
      <c r="S264" s="98"/>
      <c r="T264" s="98"/>
      <c r="U264" s="98"/>
      <c r="V264" s="98"/>
      <c r="W264" s="98"/>
      <c r="X264" s="98"/>
    </row>
    <row r="265" spans="1:24" s="101" customFormat="1">
      <c r="A265" s="110"/>
      <c r="B265" s="338"/>
      <c r="C265" s="344"/>
      <c r="D265" s="335"/>
      <c r="E265" s="349"/>
      <c r="F265" s="349"/>
      <c r="G265" s="341"/>
      <c r="H265" s="346"/>
      <c r="I265" s="157"/>
      <c r="J265" s="141"/>
      <c r="K265" s="204"/>
      <c r="L265" s="147"/>
      <c r="N265" s="98"/>
      <c r="O265" s="98"/>
      <c r="P265" s="98"/>
      <c r="Q265" s="98"/>
      <c r="R265" s="98"/>
      <c r="S265" s="98"/>
      <c r="T265" s="98"/>
      <c r="U265" s="98"/>
      <c r="V265" s="98"/>
      <c r="W265" s="98"/>
      <c r="X265" s="98"/>
    </row>
    <row r="266" spans="1:24" s="101" customFormat="1">
      <c r="A266" s="110"/>
      <c r="B266" s="338"/>
      <c r="C266" s="344"/>
      <c r="D266" s="335"/>
      <c r="E266" s="349"/>
      <c r="F266" s="349"/>
      <c r="G266" s="341"/>
      <c r="H266" s="346"/>
      <c r="I266" s="157"/>
      <c r="J266" s="141"/>
      <c r="K266" s="204"/>
      <c r="L266" s="147"/>
      <c r="N266" s="98"/>
      <c r="O266" s="98"/>
      <c r="P266" s="98"/>
      <c r="Q266" s="98"/>
      <c r="R266" s="98"/>
      <c r="S266" s="98"/>
      <c r="T266" s="98"/>
      <c r="U266" s="98"/>
      <c r="V266" s="98"/>
      <c r="W266" s="98"/>
      <c r="X266" s="98"/>
    </row>
    <row r="267" spans="1:24">
      <c r="A267" s="110"/>
      <c r="B267" s="337" t="s">
        <v>138</v>
      </c>
      <c r="C267" s="343"/>
      <c r="D267" s="198"/>
      <c r="E267" s="348">
        <v>44320</v>
      </c>
      <c r="F267" s="348">
        <v>45016</v>
      </c>
      <c r="G267" s="340" t="s">
        <v>343</v>
      </c>
      <c r="H267" s="345"/>
      <c r="I267" s="158"/>
      <c r="J267" s="343"/>
      <c r="K267" s="205"/>
      <c r="L267" s="150"/>
      <c r="M267" s="139" t="s">
        <v>20</v>
      </c>
    </row>
    <row r="268" spans="1:24" s="101" customFormat="1">
      <c r="A268" s="110"/>
      <c r="B268" s="338"/>
      <c r="C268" s="344"/>
      <c r="D268" s="335"/>
      <c r="E268" s="167"/>
      <c r="F268" s="349"/>
      <c r="G268" s="341"/>
      <c r="H268" s="346"/>
      <c r="I268" s="157"/>
      <c r="J268" s="344"/>
      <c r="K268" s="204"/>
      <c r="L268" s="147"/>
      <c r="M268" s="141"/>
      <c r="N268" s="98"/>
      <c r="O268" s="98"/>
      <c r="P268" s="98"/>
      <c r="Q268" s="98"/>
      <c r="R268" s="98"/>
      <c r="S268" s="98"/>
      <c r="T268" s="98"/>
      <c r="U268" s="98"/>
      <c r="V268" s="98"/>
      <c r="W268" s="98"/>
      <c r="X268" s="98"/>
    </row>
    <row r="269" spans="1:24" s="101" customFormat="1">
      <c r="A269" s="110"/>
      <c r="B269" s="338"/>
      <c r="C269" s="344"/>
      <c r="D269" s="335"/>
      <c r="E269" s="349"/>
      <c r="F269" s="349"/>
      <c r="G269" s="341"/>
      <c r="H269" s="346"/>
      <c r="I269" s="157"/>
      <c r="J269" s="141"/>
      <c r="K269" s="204"/>
      <c r="L269" s="147"/>
      <c r="N269" s="98"/>
      <c r="O269" s="98"/>
      <c r="P269" s="98"/>
      <c r="Q269" s="98"/>
      <c r="R269" s="98"/>
      <c r="S269" s="98"/>
      <c r="T269" s="98"/>
      <c r="U269" s="98"/>
      <c r="V269" s="98"/>
      <c r="W269" s="98"/>
      <c r="X269" s="98"/>
    </row>
    <row r="270" spans="1:24" s="101" customFormat="1">
      <c r="A270" s="110"/>
      <c r="B270" s="338"/>
      <c r="C270" s="344"/>
      <c r="D270" s="335"/>
      <c r="E270" s="167"/>
      <c r="F270" s="349"/>
      <c r="G270" s="341"/>
      <c r="H270" s="346"/>
      <c r="I270" s="157"/>
      <c r="J270" s="344"/>
      <c r="K270" s="204"/>
      <c r="L270" s="147"/>
      <c r="N270" s="98"/>
      <c r="O270" s="98"/>
      <c r="P270" s="98"/>
      <c r="Q270" s="98"/>
      <c r="R270" s="98"/>
      <c r="S270" s="98"/>
      <c r="T270" s="98"/>
      <c r="U270" s="98"/>
      <c r="V270" s="98"/>
      <c r="W270" s="98"/>
      <c r="X270" s="98"/>
    </row>
    <row r="271" spans="1:24" s="101" customFormat="1">
      <c r="A271" s="110"/>
      <c r="B271" s="338"/>
      <c r="C271" s="344"/>
      <c r="D271" s="335"/>
      <c r="E271" s="349"/>
      <c r="F271" s="349"/>
      <c r="G271" s="341"/>
      <c r="H271" s="346"/>
      <c r="I271" s="157"/>
      <c r="J271" s="141"/>
      <c r="K271" s="204"/>
      <c r="L271" s="147"/>
      <c r="N271" s="98"/>
      <c r="O271" s="98"/>
      <c r="P271" s="98"/>
      <c r="Q271" s="98"/>
      <c r="R271" s="98"/>
      <c r="S271" s="98"/>
      <c r="T271" s="98"/>
      <c r="U271" s="98"/>
      <c r="V271" s="98"/>
      <c r="W271" s="98"/>
      <c r="X271" s="98"/>
    </row>
    <row r="272" spans="1:24" s="101" customFormat="1">
      <c r="A272" s="110"/>
      <c r="B272" s="338"/>
      <c r="C272" s="344"/>
      <c r="D272" s="335"/>
      <c r="E272" s="349"/>
      <c r="F272" s="349"/>
      <c r="G272" s="341"/>
      <c r="H272" s="346"/>
      <c r="I272" s="157"/>
      <c r="J272" s="141"/>
      <c r="K272" s="204"/>
      <c r="L272" s="147"/>
      <c r="N272" s="98"/>
      <c r="O272" s="98"/>
      <c r="P272" s="98"/>
      <c r="Q272" s="98"/>
      <c r="R272" s="98"/>
      <c r="S272" s="98"/>
      <c r="T272" s="98"/>
      <c r="U272" s="98"/>
      <c r="V272" s="98"/>
      <c r="W272" s="98"/>
      <c r="X272" s="98"/>
    </row>
    <row r="273" spans="1:24">
      <c r="A273" s="110"/>
      <c r="B273" s="337" t="s">
        <v>139</v>
      </c>
      <c r="C273" s="343"/>
      <c r="D273" s="198" t="s">
        <v>357</v>
      </c>
      <c r="E273" s="367"/>
      <c r="F273" s="367"/>
      <c r="G273" s="340" t="s">
        <v>343</v>
      </c>
      <c r="H273" s="345"/>
      <c r="I273" s="158"/>
      <c r="J273" s="343"/>
      <c r="K273" s="205"/>
      <c r="L273" s="150"/>
      <c r="M273" s="139" t="s">
        <v>365</v>
      </c>
    </row>
    <row r="274" spans="1:24" s="101" customFormat="1">
      <c r="A274" s="110"/>
      <c r="B274" s="338"/>
      <c r="C274" s="344"/>
      <c r="D274" s="335"/>
      <c r="E274" s="167"/>
      <c r="F274" s="349"/>
      <c r="G274" s="341"/>
      <c r="H274" s="346"/>
      <c r="I274" s="157"/>
      <c r="J274" s="344"/>
      <c r="K274" s="204"/>
      <c r="L274" s="147"/>
      <c r="M274" s="141"/>
      <c r="N274" s="98"/>
      <c r="O274" s="98"/>
      <c r="P274" s="98"/>
      <c r="Q274" s="98"/>
      <c r="R274" s="98"/>
      <c r="S274" s="98"/>
      <c r="T274" s="98"/>
      <c r="U274" s="98"/>
      <c r="V274" s="98"/>
      <c r="W274" s="98"/>
      <c r="X274" s="98"/>
    </row>
    <row r="275" spans="1:24" s="101" customFormat="1">
      <c r="A275" s="110"/>
      <c r="B275" s="338"/>
      <c r="C275" s="344"/>
      <c r="D275" s="335"/>
      <c r="E275" s="349"/>
      <c r="F275" s="349"/>
      <c r="G275" s="341"/>
      <c r="H275" s="346"/>
      <c r="I275" s="157"/>
      <c r="J275" s="141"/>
      <c r="K275" s="204"/>
      <c r="L275" s="147"/>
      <c r="N275" s="98"/>
      <c r="O275" s="98"/>
      <c r="P275" s="98"/>
      <c r="Q275" s="98"/>
      <c r="R275" s="98"/>
      <c r="S275" s="98"/>
      <c r="T275" s="98"/>
      <c r="U275" s="98"/>
      <c r="V275" s="98"/>
      <c r="W275" s="98"/>
      <c r="X275" s="98"/>
    </row>
    <row r="276" spans="1:24" s="101" customFormat="1">
      <c r="A276" s="110"/>
      <c r="B276" s="338"/>
      <c r="C276" s="344"/>
      <c r="D276" s="335"/>
      <c r="E276" s="167"/>
      <c r="F276" s="349"/>
      <c r="G276" s="341"/>
      <c r="H276" s="346"/>
      <c r="I276" s="157"/>
      <c r="J276" s="344"/>
      <c r="K276" s="204"/>
      <c r="L276" s="147"/>
      <c r="N276" s="98"/>
      <c r="O276" s="98"/>
      <c r="P276" s="98"/>
      <c r="Q276" s="98"/>
      <c r="R276" s="98"/>
      <c r="S276" s="98"/>
      <c r="T276" s="98"/>
      <c r="U276" s="98"/>
      <c r="V276" s="98"/>
      <c r="W276" s="98"/>
      <c r="X276" s="98"/>
    </row>
    <row r="277" spans="1:24" s="101" customFormat="1">
      <c r="A277" s="110"/>
      <c r="B277" s="338"/>
      <c r="C277" s="344"/>
      <c r="D277" s="335"/>
      <c r="E277" s="349"/>
      <c r="F277" s="349"/>
      <c r="G277" s="341"/>
      <c r="H277" s="346"/>
      <c r="I277" s="157"/>
      <c r="J277" s="141"/>
      <c r="K277" s="204"/>
      <c r="L277" s="147"/>
      <c r="N277" s="98"/>
      <c r="O277" s="98"/>
      <c r="P277" s="98"/>
      <c r="Q277" s="98"/>
      <c r="R277" s="98"/>
      <c r="S277" s="98"/>
      <c r="T277" s="98"/>
      <c r="U277" s="98"/>
      <c r="V277" s="98"/>
      <c r="W277" s="98"/>
      <c r="X277" s="98"/>
    </row>
    <row r="278" spans="1:24" s="101" customFormat="1">
      <c r="A278" s="110"/>
      <c r="B278" s="338"/>
      <c r="C278" s="344"/>
      <c r="D278" s="335"/>
      <c r="E278" s="349"/>
      <c r="F278" s="349"/>
      <c r="G278" s="341"/>
      <c r="H278" s="346"/>
      <c r="I278" s="157"/>
      <c r="J278" s="141"/>
      <c r="K278" s="204"/>
      <c r="L278" s="147"/>
      <c r="N278" s="98"/>
      <c r="O278" s="98"/>
      <c r="P278" s="98"/>
      <c r="Q278" s="98"/>
      <c r="R278" s="98"/>
      <c r="S278" s="98"/>
      <c r="T278" s="98"/>
      <c r="U278" s="98"/>
      <c r="V278" s="98"/>
      <c r="W278" s="98"/>
      <c r="X278" s="98"/>
    </row>
    <row r="279" spans="1:24">
      <c r="A279" s="110"/>
      <c r="B279" s="337"/>
      <c r="C279" s="337"/>
      <c r="D279" s="198"/>
      <c r="E279" s="348"/>
      <c r="F279" s="348"/>
      <c r="G279" s="340"/>
      <c r="H279" s="345"/>
      <c r="I279" s="345"/>
      <c r="J279" s="139"/>
      <c r="K279" s="206"/>
      <c r="L279" s="150"/>
      <c r="M279" s="139"/>
    </row>
    <row r="280" spans="1:24">
      <c r="A280" s="105" t="s">
        <v>384</v>
      </c>
      <c r="B280" s="165" t="s">
        <v>141</v>
      </c>
      <c r="C280" s="106"/>
      <c r="D280" s="196"/>
      <c r="E280" s="108"/>
      <c r="F280" s="108"/>
      <c r="G280" s="107"/>
      <c r="H280" s="134"/>
      <c r="I280" s="134"/>
      <c r="J280" s="109"/>
      <c r="K280" s="203"/>
      <c r="L280" s="149"/>
      <c r="M280" s="109"/>
    </row>
    <row r="281" spans="1:24">
      <c r="B281" s="338" t="s">
        <v>143</v>
      </c>
      <c r="C281" s="344"/>
      <c r="D281" s="335"/>
      <c r="E281" s="349">
        <v>44835</v>
      </c>
      <c r="F281" s="349">
        <v>45199</v>
      </c>
      <c r="G281" s="341" t="s">
        <v>343</v>
      </c>
      <c r="H281" s="346"/>
      <c r="I281" s="157"/>
      <c r="J281" s="344"/>
      <c r="K281" s="204"/>
      <c r="M281" s="101" t="s">
        <v>100</v>
      </c>
    </row>
    <row r="282" spans="1:24" s="101" customFormat="1">
      <c r="A282" s="110"/>
      <c r="B282" s="338"/>
      <c r="C282" s="344"/>
      <c r="D282" s="335"/>
      <c r="E282" s="167"/>
      <c r="F282" s="349"/>
      <c r="G282" s="341"/>
      <c r="H282" s="346"/>
      <c r="I282" s="157"/>
      <c r="J282" s="344"/>
      <c r="K282" s="204"/>
      <c r="L282" s="147"/>
      <c r="M282" s="141"/>
      <c r="N282" s="98"/>
      <c r="O282" s="98"/>
      <c r="P282" s="98"/>
      <c r="Q282" s="98"/>
      <c r="R282" s="98"/>
      <c r="S282" s="98"/>
      <c r="T282" s="98"/>
      <c r="U282" s="98"/>
      <c r="V282" s="98"/>
      <c r="W282" s="98"/>
      <c r="X282" s="98"/>
    </row>
    <row r="283" spans="1:24" s="101" customFormat="1">
      <c r="A283" s="110"/>
      <c r="B283" s="338"/>
      <c r="C283" s="344"/>
      <c r="D283" s="335"/>
      <c r="E283" s="349"/>
      <c r="F283" s="349"/>
      <c r="G283" s="341"/>
      <c r="H283" s="346"/>
      <c r="I283" s="157"/>
      <c r="J283" s="141"/>
      <c r="K283" s="204"/>
      <c r="L283" s="147"/>
      <c r="N283" s="98"/>
      <c r="O283" s="98"/>
      <c r="P283" s="98"/>
      <c r="Q283" s="98"/>
      <c r="R283" s="98"/>
      <c r="S283" s="98"/>
      <c r="T283" s="98"/>
      <c r="U283" s="98"/>
      <c r="V283" s="98"/>
      <c r="W283" s="98"/>
      <c r="X283" s="98"/>
    </row>
    <row r="284" spans="1:24" s="101" customFormat="1">
      <c r="A284" s="110"/>
      <c r="B284" s="338"/>
      <c r="C284" s="344"/>
      <c r="D284" s="335"/>
      <c r="E284" s="167"/>
      <c r="F284" s="349"/>
      <c r="G284" s="341"/>
      <c r="H284" s="346"/>
      <c r="I284" s="157"/>
      <c r="J284" s="344"/>
      <c r="K284" s="204"/>
      <c r="L284" s="147"/>
      <c r="N284" s="98"/>
      <c r="O284" s="98"/>
      <c r="P284" s="98"/>
      <c r="Q284" s="98"/>
      <c r="R284" s="98"/>
      <c r="S284" s="98"/>
      <c r="T284" s="98"/>
      <c r="U284" s="98"/>
      <c r="V284" s="98"/>
      <c r="W284" s="98"/>
      <c r="X284" s="98"/>
    </row>
    <row r="285" spans="1:24" s="101" customFormat="1">
      <c r="A285" s="110"/>
      <c r="B285" s="338"/>
      <c r="C285" s="344"/>
      <c r="D285" s="335"/>
      <c r="E285" s="349"/>
      <c r="F285" s="349"/>
      <c r="G285" s="341"/>
      <c r="H285" s="346"/>
      <c r="I285" s="157"/>
      <c r="J285" s="141"/>
      <c r="K285" s="204"/>
      <c r="L285" s="147"/>
      <c r="N285" s="98"/>
      <c r="O285" s="98"/>
      <c r="P285" s="98"/>
      <c r="Q285" s="98"/>
      <c r="R285" s="98"/>
      <c r="S285" s="98"/>
      <c r="T285" s="98"/>
      <c r="U285" s="98"/>
      <c r="V285" s="98"/>
      <c r="W285" s="98"/>
      <c r="X285" s="98"/>
    </row>
    <row r="286" spans="1:24" s="101" customFormat="1">
      <c r="A286" s="110"/>
      <c r="B286" s="338"/>
      <c r="C286" s="344"/>
      <c r="D286" s="335"/>
      <c r="E286" s="349"/>
      <c r="F286" s="349"/>
      <c r="G286" s="341"/>
      <c r="H286" s="346"/>
      <c r="I286" s="157"/>
      <c r="J286" s="141"/>
      <c r="K286" s="204"/>
      <c r="L286" s="147"/>
      <c r="N286" s="98"/>
      <c r="O286" s="98"/>
      <c r="P286" s="98"/>
      <c r="Q286" s="98"/>
      <c r="R286" s="98"/>
      <c r="S286" s="98"/>
      <c r="T286" s="98"/>
      <c r="U286" s="98"/>
      <c r="V286" s="98"/>
      <c r="W286" s="98"/>
      <c r="X286" s="98"/>
    </row>
    <row r="287" spans="1:24">
      <c r="A287" s="110"/>
      <c r="B287" s="337" t="s">
        <v>144</v>
      </c>
      <c r="C287" s="343"/>
      <c r="D287" s="198"/>
      <c r="E287" s="348">
        <v>44835</v>
      </c>
      <c r="F287" s="348">
        <v>45199</v>
      </c>
      <c r="G287" s="340" t="s">
        <v>343</v>
      </c>
      <c r="H287" s="345"/>
      <c r="I287" s="158"/>
      <c r="J287" s="343"/>
      <c r="K287" s="205"/>
      <c r="L287" s="150"/>
      <c r="M287" s="139" t="s">
        <v>100</v>
      </c>
    </row>
    <row r="288" spans="1:24" s="101" customFormat="1">
      <c r="A288" s="110"/>
      <c r="B288" s="338"/>
      <c r="C288" s="344"/>
      <c r="D288" s="335"/>
      <c r="E288" s="167"/>
      <c r="F288" s="349"/>
      <c r="G288" s="341"/>
      <c r="H288" s="346"/>
      <c r="I288" s="157"/>
      <c r="J288" s="344"/>
      <c r="K288" s="204"/>
      <c r="L288" s="147"/>
      <c r="M288" s="141"/>
      <c r="N288" s="98"/>
      <c r="O288" s="98"/>
      <c r="P288" s="98"/>
      <c r="Q288" s="98"/>
      <c r="R288" s="98"/>
      <c r="S288" s="98"/>
      <c r="T288" s="98"/>
      <c r="U288" s="98"/>
      <c r="V288" s="98"/>
      <c r="W288" s="98"/>
      <c r="X288" s="98"/>
    </row>
    <row r="289" spans="1:24" s="101" customFormat="1">
      <c r="A289" s="110"/>
      <c r="B289" s="338"/>
      <c r="C289" s="344"/>
      <c r="D289" s="335"/>
      <c r="E289" s="349"/>
      <c r="F289" s="349"/>
      <c r="G289" s="341"/>
      <c r="H289" s="346"/>
      <c r="I289" s="157"/>
      <c r="J289" s="141"/>
      <c r="K289" s="204"/>
      <c r="L289" s="147"/>
      <c r="N289" s="98"/>
      <c r="O289" s="98"/>
      <c r="P289" s="98"/>
      <c r="Q289" s="98"/>
      <c r="R289" s="98"/>
      <c r="S289" s="98"/>
      <c r="T289" s="98"/>
      <c r="U289" s="98"/>
      <c r="V289" s="98"/>
      <c r="W289" s="98"/>
      <c r="X289" s="98"/>
    </row>
    <row r="290" spans="1:24" s="101" customFormat="1">
      <c r="A290" s="110"/>
      <c r="B290" s="338"/>
      <c r="C290" s="344"/>
      <c r="D290" s="335"/>
      <c r="E290" s="167"/>
      <c r="F290" s="349"/>
      <c r="G290" s="341"/>
      <c r="H290" s="346"/>
      <c r="I290" s="157"/>
      <c r="J290" s="344"/>
      <c r="K290" s="204"/>
      <c r="L290" s="147"/>
      <c r="N290" s="98"/>
      <c r="O290" s="98"/>
      <c r="P290" s="98"/>
      <c r="Q290" s="98"/>
      <c r="R290" s="98"/>
      <c r="S290" s="98"/>
      <c r="T290" s="98"/>
      <c r="U290" s="98"/>
      <c r="V290" s="98"/>
      <c r="W290" s="98"/>
      <c r="X290" s="98"/>
    </row>
    <row r="291" spans="1:24" s="101" customFormat="1">
      <c r="A291" s="110"/>
      <c r="B291" s="338"/>
      <c r="C291" s="344"/>
      <c r="D291" s="335"/>
      <c r="E291" s="349"/>
      <c r="F291" s="349"/>
      <c r="G291" s="341"/>
      <c r="H291" s="346"/>
      <c r="I291" s="157"/>
      <c r="J291" s="141"/>
      <c r="K291" s="204"/>
      <c r="L291" s="147"/>
      <c r="N291" s="98"/>
      <c r="O291" s="98"/>
      <c r="P291" s="98"/>
      <c r="Q291" s="98"/>
      <c r="R291" s="98"/>
      <c r="S291" s="98"/>
      <c r="T291" s="98"/>
      <c r="U291" s="98"/>
      <c r="V291" s="98"/>
      <c r="W291" s="98"/>
      <c r="X291" s="98"/>
    </row>
    <row r="292" spans="1:24" s="101" customFormat="1">
      <c r="A292" s="110"/>
      <c r="B292" s="338"/>
      <c r="C292" s="344"/>
      <c r="D292" s="335"/>
      <c r="E292" s="349"/>
      <c r="F292" s="349"/>
      <c r="G292" s="341"/>
      <c r="H292" s="346"/>
      <c r="I292" s="157"/>
      <c r="J292" s="141"/>
      <c r="K292" s="204"/>
      <c r="L292" s="147"/>
      <c r="N292" s="98"/>
      <c r="O292" s="98"/>
      <c r="P292" s="98"/>
      <c r="Q292" s="98"/>
      <c r="R292" s="98"/>
      <c r="S292" s="98"/>
      <c r="T292" s="98"/>
      <c r="U292" s="98"/>
      <c r="V292" s="98"/>
      <c r="W292" s="98"/>
      <c r="X292" s="98"/>
    </row>
    <row r="293" spans="1:24" ht="30">
      <c r="A293" s="110"/>
      <c r="B293" s="337" t="s">
        <v>145</v>
      </c>
      <c r="C293" s="343"/>
      <c r="D293" s="198" t="s">
        <v>357</v>
      </c>
      <c r="E293" s="367"/>
      <c r="F293" s="367"/>
      <c r="G293" s="340" t="s">
        <v>343</v>
      </c>
      <c r="H293" s="345"/>
      <c r="I293" s="158"/>
      <c r="J293" s="343"/>
      <c r="K293" s="205"/>
      <c r="L293" s="150"/>
      <c r="M293" s="139" t="s">
        <v>109</v>
      </c>
    </row>
    <row r="294" spans="1:24" s="101" customFormat="1">
      <c r="A294" s="110"/>
      <c r="B294" s="338"/>
      <c r="C294" s="344"/>
      <c r="D294" s="335"/>
      <c r="E294" s="167"/>
      <c r="F294" s="349"/>
      <c r="G294" s="341"/>
      <c r="H294" s="346"/>
      <c r="I294" s="157"/>
      <c r="J294" s="344"/>
      <c r="K294" s="204"/>
      <c r="L294" s="147"/>
      <c r="M294" s="141"/>
      <c r="N294" s="98"/>
      <c r="O294" s="98"/>
      <c r="P294" s="98"/>
      <c r="Q294" s="98"/>
      <c r="R294" s="98"/>
      <c r="S294" s="98"/>
      <c r="T294" s="98"/>
      <c r="U294" s="98"/>
      <c r="V294" s="98"/>
      <c r="W294" s="98"/>
      <c r="X294" s="98"/>
    </row>
    <row r="295" spans="1:24" s="101" customFormat="1">
      <c r="A295" s="110"/>
      <c r="B295" s="338"/>
      <c r="C295" s="344"/>
      <c r="D295" s="335"/>
      <c r="E295" s="349"/>
      <c r="F295" s="349"/>
      <c r="G295" s="341"/>
      <c r="H295" s="346"/>
      <c r="I295" s="157"/>
      <c r="J295" s="141"/>
      <c r="K295" s="204"/>
      <c r="L295" s="147"/>
      <c r="N295" s="98"/>
      <c r="O295" s="98"/>
      <c r="P295" s="98"/>
      <c r="Q295" s="98"/>
      <c r="R295" s="98"/>
      <c r="S295" s="98"/>
      <c r="T295" s="98"/>
      <c r="U295" s="98"/>
      <c r="V295" s="98"/>
      <c r="W295" s="98"/>
      <c r="X295" s="98"/>
    </row>
    <row r="296" spans="1:24" s="101" customFormat="1">
      <c r="A296" s="110"/>
      <c r="B296" s="338"/>
      <c r="C296" s="344"/>
      <c r="D296" s="335"/>
      <c r="E296" s="167"/>
      <c r="F296" s="349"/>
      <c r="G296" s="341"/>
      <c r="H296" s="346"/>
      <c r="I296" s="157"/>
      <c r="J296" s="344"/>
      <c r="K296" s="204"/>
      <c r="L296" s="147"/>
      <c r="N296" s="98"/>
      <c r="O296" s="98"/>
      <c r="P296" s="98"/>
      <c r="Q296" s="98"/>
      <c r="R296" s="98"/>
      <c r="S296" s="98"/>
      <c r="T296" s="98"/>
      <c r="U296" s="98"/>
      <c r="V296" s="98"/>
      <c r="W296" s="98"/>
      <c r="X296" s="98"/>
    </row>
    <row r="297" spans="1:24" s="101" customFormat="1">
      <c r="A297" s="110"/>
      <c r="B297" s="338"/>
      <c r="C297" s="344"/>
      <c r="D297" s="335"/>
      <c r="E297" s="349"/>
      <c r="F297" s="349"/>
      <c r="G297" s="341"/>
      <c r="H297" s="346"/>
      <c r="I297" s="157"/>
      <c r="J297" s="141"/>
      <c r="K297" s="204"/>
      <c r="L297" s="147"/>
      <c r="N297" s="98"/>
      <c r="O297" s="98"/>
      <c r="P297" s="98"/>
      <c r="Q297" s="98"/>
      <c r="R297" s="98"/>
      <c r="S297" s="98"/>
      <c r="T297" s="98"/>
      <c r="U297" s="98"/>
      <c r="V297" s="98"/>
      <c r="W297" s="98"/>
      <c r="X297" s="98"/>
    </row>
    <row r="298" spans="1:24" s="101" customFormat="1">
      <c r="A298" s="110"/>
      <c r="B298" s="338"/>
      <c r="C298" s="344"/>
      <c r="D298" s="335"/>
      <c r="E298" s="349"/>
      <c r="F298" s="349"/>
      <c r="G298" s="341"/>
      <c r="H298" s="346"/>
      <c r="I298" s="157"/>
      <c r="J298" s="141"/>
      <c r="K298" s="204"/>
      <c r="L298" s="147"/>
      <c r="N298" s="98"/>
      <c r="O298" s="98"/>
      <c r="P298" s="98"/>
      <c r="Q298" s="98"/>
      <c r="R298" s="98"/>
      <c r="S298" s="98"/>
      <c r="T298" s="98"/>
      <c r="U298" s="98"/>
      <c r="V298" s="98"/>
      <c r="W298" s="98"/>
      <c r="X298" s="98"/>
    </row>
    <row r="299" spans="1:24">
      <c r="A299" s="110"/>
      <c r="B299" s="337" t="s">
        <v>146</v>
      </c>
      <c r="C299" s="343"/>
      <c r="D299" s="198" t="s">
        <v>357</v>
      </c>
      <c r="E299" s="367"/>
      <c r="F299" s="367"/>
      <c r="G299" s="340" t="s">
        <v>343</v>
      </c>
      <c r="H299" s="345"/>
      <c r="I299" s="158"/>
      <c r="J299" s="337" t="s">
        <v>148</v>
      </c>
      <c r="K299" s="205"/>
      <c r="L299" s="150"/>
      <c r="M299" s="142" t="s">
        <v>147</v>
      </c>
    </row>
    <row r="300" spans="1:24" s="101" customFormat="1">
      <c r="A300" s="110"/>
      <c r="B300" s="338"/>
      <c r="C300" s="344"/>
      <c r="D300" s="335"/>
      <c r="E300" s="167"/>
      <c r="F300" s="349"/>
      <c r="G300" s="341"/>
      <c r="H300" s="346"/>
      <c r="I300" s="157"/>
      <c r="J300" s="362" t="s">
        <v>149</v>
      </c>
      <c r="K300" s="204"/>
      <c r="L300" s="147"/>
      <c r="M300" s="141"/>
      <c r="N300" s="98"/>
      <c r="O300" s="98"/>
      <c r="P300" s="98"/>
      <c r="Q300" s="98"/>
      <c r="R300" s="98"/>
      <c r="S300" s="98"/>
      <c r="T300" s="98"/>
      <c r="U300" s="98"/>
      <c r="V300" s="98"/>
      <c r="W300" s="98"/>
      <c r="X300" s="98"/>
    </row>
    <row r="301" spans="1:24" s="101" customFormat="1">
      <c r="A301" s="110"/>
      <c r="B301" s="338"/>
      <c r="C301" s="344"/>
      <c r="D301" s="335"/>
      <c r="E301" s="349"/>
      <c r="F301" s="349"/>
      <c r="G301" s="341"/>
      <c r="H301" s="346"/>
      <c r="I301" s="157"/>
      <c r="J301" s="141"/>
      <c r="K301" s="204"/>
      <c r="L301" s="147"/>
      <c r="N301" s="98"/>
      <c r="O301" s="98"/>
      <c r="P301" s="98"/>
      <c r="Q301" s="98"/>
      <c r="R301" s="98"/>
      <c r="S301" s="98"/>
      <c r="T301" s="98"/>
      <c r="U301" s="98"/>
      <c r="V301" s="98"/>
      <c r="W301" s="98"/>
      <c r="X301" s="98"/>
    </row>
    <row r="302" spans="1:24">
      <c r="B302" s="98"/>
      <c r="C302" s="163"/>
      <c r="D302" s="199"/>
      <c r="E302" s="260"/>
      <c r="F302" s="260"/>
      <c r="G302" s="112"/>
      <c r="H302" s="363"/>
      <c r="I302" s="164"/>
      <c r="J302" s="141"/>
      <c r="K302" s="212"/>
      <c r="M302" s="113"/>
    </row>
    <row r="303" spans="1:24" s="101" customFormat="1">
      <c r="A303" s="110"/>
      <c r="B303" s="338"/>
      <c r="C303" s="344"/>
      <c r="D303" s="335"/>
      <c r="E303" s="349"/>
      <c r="F303" s="349"/>
      <c r="G303" s="341"/>
      <c r="H303" s="346"/>
      <c r="I303" s="157"/>
      <c r="J303" s="141"/>
      <c r="K303" s="204"/>
      <c r="L303" s="147"/>
      <c r="N303" s="98"/>
      <c r="O303" s="98"/>
      <c r="P303" s="98"/>
      <c r="Q303" s="98"/>
      <c r="R303" s="98"/>
      <c r="S303" s="98"/>
      <c r="T303" s="98"/>
      <c r="U303" s="98"/>
      <c r="V303" s="98"/>
      <c r="W303" s="98"/>
      <c r="X303" s="98"/>
    </row>
    <row r="304" spans="1:24" s="101" customFormat="1">
      <c r="A304" s="110"/>
      <c r="B304" s="338"/>
      <c r="C304" s="344"/>
      <c r="D304" s="335"/>
      <c r="E304" s="349"/>
      <c r="F304" s="349"/>
      <c r="G304" s="341"/>
      <c r="H304" s="346"/>
      <c r="I304" s="157"/>
      <c r="J304" s="141"/>
      <c r="K304" s="204"/>
      <c r="L304" s="147"/>
      <c r="N304" s="98"/>
      <c r="O304" s="98"/>
      <c r="P304" s="98"/>
      <c r="Q304" s="98"/>
      <c r="R304" s="98"/>
      <c r="S304" s="98"/>
      <c r="T304" s="98"/>
      <c r="U304" s="98"/>
      <c r="V304" s="98"/>
      <c r="W304" s="98"/>
      <c r="X304" s="98"/>
    </row>
    <row r="305" spans="1:24">
      <c r="A305" s="110"/>
      <c r="B305" s="337" t="s">
        <v>385</v>
      </c>
      <c r="C305" s="343"/>
      <c r="D305" s="198" t="s">
        <v>357</v>
      </c>
      <c r="E305" s="367"/>
      <c r="F305" s="367"/>
      <c r="G305" s="340" t="s">
        <v>343</v>
      </c>
      <c r="H305" s="345"/>
      <c r="I305" s="158"/>
      <c r="J305" s="337" t="s">
        <v>152</v>
      </c>
      <c r="K305" s="205"/>
      <c r="L305" s="150"/>
      <c r="M305" s="142" t="s">
        <v>147</v>
      </c>
    </row>
    <row r="306" spans="1:24">
      <c r="B306" s="98"/>
      <c r="C306" s="116"/>
      <c r="E306" s="373"/>
      <c r="F306" s="373"/>
      <c r="G306" s="334"/>
      <c r="H306" s="346"/>
      <c r="I306" s="157"/>
      <c r="J306" s="366" t="s">
        <v>153</v>
      </c>
      <c r="K306" s="204"/>
      <c r="M306" s="141"/>
    </row>
    <row r="307" spans="1:24">
      <c r="B307" s="98"/>
      <c r="C307" s="116"/>
      <c r="E307" s="373"/>
      <c r="F307" s="373"/>
      <c r="G307" s="334"/>
      <c r="H307" s="346"/>
      <c r="I307" s="157"/>
      <c r="J307" s="366" t="s">
        <v>154</v>
      </c>
      <c r="K307" s="204"/>
    </row>
    <row r="308" spans="1:24">
      <c r="B308" s="98"/>
      <c r="C308" s="116"/>
      <c r="E308" s="373"/>
      <c r="F308" s="373"/>
      <c r="G308" s="334"/>
      <c r="H308" s="346"/>
      <c r="I308" s="157"/>
      <c r="J308" s="366" t="s">
        <v>155</v>
      </c>
      <c r="K308" s="204"/>
    </row>
    <row r="309" spans="1:24">
      <c r="B309" s="98"/>
      <c r="C309" s="163"/>
      <c r="D309" s="199"/>
      <c r="E309" s="260"/>
      <c r="F309" s="260"/>
      <c r="G309" s="112"/>
      <c r="H309" s="363"/>
      <c r="I309" s="164"/>
      <c r="J309" s="141"/>
      <c r="K309" s="212"/>
      <c r="M309" s="113"/>
    </row>
    <row r="310" spans="1:24">
      <c r="B310" s="98"/>
      <c r="C310" s="116"/>
      <c r="E310" s="373"/>
      <c r="F310" s="373"/>
      <c r="G310" s="334"/>
      <c r="H310" s="346"/>
      <c r="I310" s="157"/>
      <c r="J310" s="261"/>
      <c r="K310" s="204"/>
    </row>
    <row r="311" spans="1:24">
      <c r="A311" s="110"/>
      <c r="B311" s="337"/>
      <c r="C311" s="337"/>
      <c r="D311" s="198"/>
      <c r="E311" s="348"/>
      <c r="F311" s="348"/>
      <c r="G311" s="340"/>
      <c r="H311" s="345"/>
      <c r="I311" s="345"/>
      <c r="J311" s="139"/>
      <c r="K311" s="206"/>
      <c r="L311" s="150"/>
      <c r="M311" s="139"/>
    </row>
    <row r="312" spans="1:24" s="130" customFormat="1" ht="15.75">
      <c r="A312" s="124">
        <v>2.2000000000000002</v>
      </c>
      <c r="B312" s="125" t="s">
        <v>156</v>
      </c>
      <c r="C312" s="125"/>
      <c r="D312" s="124"/>
      <c r="E312" s="127"/>
      <c r="F312" s="127"/>
      <c r="G312" s="126"/>
      <c r="H312" s="128"/>
      <c r="I312" s="128"/>
      <c r="J312" s="128"/>
      <c r="K312" s="202"/>
      <c r="L312" s="136"/>
      <c r="M312" s="128"/>
      <c r="O312" s="98"/>
      <c r="X312" s="131"/>
    </row>
    <row r="313" spans="1:24">
      <c r="A313" s="105" t="s">
        <v>386</v>
      </c>
      <c r="B313" s="165" t="s">
        <v>157</v>
      </c>
      <c r="C313" s="106"/>
      <c r="D313" s="196"/>
      <c r="E313" s="108"/>
      <c r="F313" s="108"/>
      <c r="G313" s="107"/>
      <c r="H313" s="134"/>
      <c r="I313" s="134"/>
      <c r="J313" s="109"/>
      <c r="K313" s="203"/>
      <c r="L313" s="149"/>
      <c r="M313" s="109"/>
    </row>
    <row r="314" spans="1:24" ht="30">
      <c r="B314" s="338" t="s">
        <v>158</v>
      </c>
      <c r="C314" s="344"/>
      <c r="D314" s="335"/>
      <c r="E314" s="349">
        <v>44835</v>
      </c>
      <c r="F314" s="349">
        <v>45199</v>
      </c>
      <c r="G314" s="341" t="s">
        <v>343</v>
      </c>
      <c r="H314" s="346"/>
      <c r="I314" s="157"/>
      <c r="J314" s="141"/>
      <c r="K314" s="204"/>
      <c r="M314" s="101" t="s">
        <v>109</v>
      </c>
    </row>
    <row r="315" spans="1:24" s="101" customFormat="1">
      <c r="A315" s="110"/>
      <c r="B315" s="338"/>
      <c r="C315" s="344"/>
      <c r="D315" s="335"/>
      <c r="E315" s="167"/>
      <c r="F315" s="349"/>
      <c r="G315" s="341"/>
      <c r="H315" s="346"/>
      <c r="I315" s="157"/>
      <c r="J315" s="344"/>
      <c r="K315" s="204"/>
      <c r="L315" s="147"/>
      <c r="M315" s="141"/>
      <c r="N315" s="98"/>
      <c r="O315" s="98"/>
      <c r="P315" s="98"/>
      <c r="Q315" s="98"/>
      <c r="R315" s="98"/>
      <c r="S315" s="98"/>
      <c r="T315" s="98"/>
      <c r="U315" s="98"/>
      <c r="V315" s="98"/>
      <c r="W315" s="98"/>
      <c r="X315" s="98"/>
    </row>
    <row r="316" spans="1:24" s="101" customFormat="1">
      <c r="A316" s="110"/>
      <c r="B316" s="338"/>
      <c r="C316" s="344"/>
      <c r="D316" s="335"/>
      <c r="E316" s="349"/>
      <c r="F316" s="349"/>
      <c r="G316" s="341"/>
      <c r="H316" s="346"/>
      <c r="I316" s="157"/>
      <c r="J316" s="141"/>
      <c r="K316" s="204"/>
      <c r="L316" s="147"/>
      <c r="N316" s="98"/>
      <c r="O316" s="98"/>
      <c r="P316" s="98"/>
      <c r="Q316" s="98"/>
      <c r="R316" s="98"/>
      <c r="S316" s="98"/>
      <c r="T316" s="98"/>
      <c r="U316" s="98"/>
      <c r="V316" s="98"/>
      <c r="W316" s="98"/>
      <c r="X316" s="98"/>
    </row>
    <row r="317" spans="1:24" s="101" customFormat="1">
      <c r="A317" s="110"/>
      <c r="B317" s="338"/>
      <c r="C317" s="344"/>
      <c r="D317" s="335"/>
      <c r="E317" s="167"/>
      <c r="F317" s="349"/>
      <c r="G317" s="341"/>
      <c r="H317" s="346"/>
      <c r="I317" s="157"/>
      <c r="J317" s="344"/>
      <c r="K317" s="204"/>
      <c r="L317" s="147"/>
      <c r="N317" s="98"/>
      <c r="O317" s="98"/>
      <c r="P317" s="98"/>
      <c r="Q317" s="98"/>
      <c r="R317" s="98"/>
      <c r="S317" s="98"/>
      <c r="T317" s="98"/>
      <c r="U317" s="98"/>
      <c r="V317" s="98"/>
      <c r="W317" s="98"/>
      <c r="X317" s="98"/>
    </row>
    <row r="318" spans="1:24" s="101" customFormat="1">
      <c r="A318" s="110"/>
      <c r="B318" s="338"/>
      <c r="C318" s="344"/>
      <c r="D318" s="335"/>
      <c r="E318" s="349"/>
      <c r="F318" s="349"/>
      <c r="G318" s="341"/>
      <c r="H318" s="346"/>
      <c r="I318" s="157"/>
      <c r="J318" s="141"/>
      <c r="K318" s="204"/>
      <c r="L318" s="147"/>
      <c r="N318" s="98"/>
      <c r="O318" s="98"/>
      <c r="P318" s="98"/>
      <c r="Q318" s="98"/>
      <c r="R318" s="98"/>
      <c r="S318" s="98"/>
      <c r="T318" s="98"/>
      <c r="U318" s="98"/>
      <c r="V318" s="98"/>
      <c r="W318" s="98"/>
      <c r="X318" s="98"/>
    </row>
    <row r="319" spans="1:24" s="101" customFormat="1">
      <c r="A319" s="110"/>
      <c r="B319" s="338"/>
      <c r="C319" s="344"/>
      <c r="D319" s="335"/>
      <c r="E319" s="349"/>
      <c r="F319" s="349"/>
      <c r="G319" s="341"/>
      <c r="H319" s="346"/>
      <c r="I319" s="157"/>
      <c r="J319" s="141"/>
      <c r="K319" s="204"/>
      <c r="L319" s="147"/>
      <c r="N319" s="98"/>
      <c r="O319" s="98"/>
      <c r="P319" s="98"/>
      <c r="Q319" s="98"/>
      <c r="R319" s="98"/>
      <c r="S319" s="98"/>
      <c r="T319" s="98"/>
      <c r="U319" s="98"/>
      <c r="V319" s="98"/>
      <c r="W319" s="98"/>
      <c r="X319" s="98"/>
    </row>
    <row r="320" spans="1:24">
      <c r="A320" s="110"/>
      <c r="B320" s="337" t="s">
        <v>159</v>
      </c>
      <c r="C320" s="343"/>
      <c r="D320" s="198"/>
      <c r="E320" s="367"/>
      <c r="F320" s="367"/>
      <c r="G320" s="340" t="s">
        <v>343</v>
      </c>
      <c r="H320" s="345"/>
      <c r="I320" s="158"/>
      <c r="J320" s="343"/>
      <c r="K320" s="205"/>
      <c r="L320" s="150"/>
      <c r="M320" s="139" t="s">
        <v>20</v>
      </c>
    </row>
    <row r="321" spans="1:24" s="101" customFormat="1">
      <c r="A321" s="110"/>
      <c r="B321" s="338"/>
      <c r="C321" s="344"/>
      <c r="D321" s="335"/>
      <c r="E321" s="167"/>
      <c r="F321" s="349"/>
      <c r="G321" s="341"/>
      <c r="H321" s="346"/>
      <c r="I321" s="157"/>
      <c r="J321" s="344"/>
      <c r="K321" s="204"/>
      <c r="L321" s="147"/>
      <c r="M321" s="141"/>
      <c r="N321" s="98"/>
      <c r="O321" s="98"/>
      <c r="P321" s="98"/>
      <c r="Q321" s="98"/>
      <c r="R321" s="98"/>
      <c r="S321" s="98"/>
      <c r="T321" s="98"/>
      <c r="U321" s="98"/>
      <c r="V321" s="98"/>
      <c r="W321" s="98"/>
      <c r="X321" s="98"/>
    </row>
    <row r="322" spans="1:24" s="101" customFormat="1">
      <c r="A322" s="110"/>
      <c r="B322" s="338"/>
      <c r="C322" s="344"/>
      <c r="D322" s="335"/>
      <c r="E322" s="349"/>
      <c r="F322" s="349"/>
      <c r="G322" s="341"/>
      <c r="H322" s="346"/>
      <c r="I322" s="157"/>
      <c r="J322" s="141"/>
      <c r="K322" s="204"/>
      <c r="L322" s="147"/>
      <c r="N322" s="98"/>
      <c r="O322" s="98"/>
      <c r="P322" s="98"/>
      <c r="Q322" s="98"/>
      <c r="R322" s="98"/>
      <c r="S322" s="98"/>
      <c r="T322" s="98"/>
      <c r="U322" s="98"/>
      <c r="V322" s="98"/>
      <c r="W322" s="98"/>
      <c r="X322" s="98"/>
    </row>
    <row r="323" spans="1:24" s="101" customFormat="1">
      <c r="A323" s="110"/>
      <c r="B323" s="338"/>
      <c r="C323" s="344"/>
      <c r="D323" s="335"/>
      <c r="E323" s="167"/>
      <c r="F323" s="349"/>
      <c r="G323" s="341"/>
      <c r="H323" s="346"/>
      <c r="I323" s="157"/>
      <c r="J323" s="344"/>
      <c r="K323" s="204"/>
      <c r="L323" s="147"/>
      <c r="N323" s="98"/>
      <c r="O323" s="98"/>
      <c r="P323" s="98"/>
      <c r="Q323" s="98"/>
      <c r="R323" s="98"/>
      <c r="S323" s="98"/>
      <c r="T323" s="98"/>
      <c r="U323" s="98"/>
      <c r="V323" s="98"/>
      <c r="W323" s="98"/>
      <c r="X323" s="98"/>
    </row>
    <row r="324" spans="1:24" s="101" customFormat="1">
      <c r="A324" s="110"/>
      <c r="B324" s="338"/>
      <c r="C324" s="344"/>
      <c r="D324" s="335"/>
      <c r="E324" s="349"/>
      <c r="F324" s="349"/>
      <c r="G324" s="341"/>
      <c r="H324" s="346"/>
      <c r="I324" s="157"/>
      <c r="J324" s="141"/>
      <c r="K324" s="204"/>
      <c r="L324" s="147"/>
      <c r="N324" s="98"/>
      <c r="O324" s="98"/>
      <c r="P324" s="98"/>
      <c r="Q324" s="98"/>
      <c r="R324" s="98"/>
      <c r="S324" s="98"/>
      <c r="T324" s="98"/>
      <c r="U324" s="98"/>
      <c r="V324" s="98"/>
      <c r="W324" s="98"/>
      <c r="X324" s="98"/>
    </row>
    <row r="325" spans="1:24" s="101" customFormat="1">
      <c r="A325" s="110"/>
      <c r="B325" s="338"/>
      <c r="C325" s="344"/>
      <c r="D325" s="335"/>
      <c r="E325" s="349"/>
      <c r="F325" s="349"/>
      <c r="G325" s="341"/>
      <c r="H325" s="346"/>
      <c r="I325" s="157"/>
      <c r="J325" s="141"/>
      <c r="K325" s="204"/>
      <c r="L325" s="147"/>
      <c r="N325" s="98"/>
      <c r="O325" s="98"/>
      <c r="P325" s="98"/>
      <c r="Q325" s="98"/>
      <c r="R325" s="98"/>
      <c r="S325" s="98"/>
      <c r="T325" s="98"/>
      <c r="U325" s="98"/>
      <c r="V325" s="98"/>
      <c r="W325" s="98"/>
      <c r="X325" s="98"/>
    </row>
    <row r="326" spans="1:24">
      <c r="A326" s="110"/>
      <c r="B326" s="337" t="s">
        <v>160</v>
      </c>
      <c r="C326" s="343"/>
      <c r="D326" s="198"/>
      <c r="E326" s="367"/>
      <c r="F326" s="367"/>
      <c r="G326" s="340" t="s">
        <v>343</v>
      </c>
      <c r="H326" s="345"/>
      <c r="I326" s="158"/>
      <c r="J326" s="343"/>
      <c r="K326" s="205"/>
      <c r="L326" s="150"/>
      <c r="M326" s="139" t="s">
        <v>109</v>
      </c>
    </row>
    <row r="327" spans="1:24" s="101" customFormat="1">
      <c r="A327" s="110"/>
      <c r="B327" s="338"/>
      <c r="C327" s="344"/>
      <c r="D327" s="335"/>
      <c r="E327" s="167"/>
      <c r="F327" s="349"/>
      <c r="G327" s="341"/>
      <c r="H327" s="346"/>
      <c r="I327" s="157"/>
      <c r="J327" s="344"/>
      <c r="K327" s="204"/>
      <c r="L327" s="147"/>
      <c r="M327" s="141"/>
      <c r="N327" s="98"/>
      <c r="O327" s="98"/>
      <c r="P327" s="98"/>
      <c r="Q327" s="98"/>
      <c r="R327" s="98"/>
      <c r="S327" s="98"/>
      <c r="T327" s="98"/>
      <c r="U327" s="98"/>
      <c r="V327" s="98"/>
      <c r="W327" s="98"/>
      <c r="X327" s="98"/>
    </row>
    <row r="328" spans="1:24" s="101" customFormat="1">
      <c r="A328" s="110"/>
      <c r="B328" s="338"/>
      <c r="C328" s="344"/>
      <c r="D328" s="335"/>
      <c r="E328" s="349"/>
      <c r="F328" s="349"/>
      <c r="G328" s="341"/>
      <c r="H328" s="346"/>
      <c r="I328" s="157"/>
      <c r="J328" s="141"/>
      <c r="K328" s="204"/>
      <c r="L328" s="147"/>
      <c r="N328" s="98"/>
      <c r="O328" s="98"/>
      <c r="P328" s="98"/>
      <c r="Q328" s="98"/>
      <c r="R328" s="98"/>
      <c r="S328" s="98"/>
      <c r="T328" s="98"/>
      <c r="U328" s="98"/>
      <c r="V328" s="98"/>
      <c r="W328" s="98"/>
      <c r="X328" s="98"/>
    </row>
    <row r="329" spans="1:24" s="101" customFormat="1">
      <c r="A329" s="110"/>
      <c r="B329" s="338"/>
      <c r="C329" s="344"/>
      <c r="D329" s="335"/>
      <c r="E329" s="167"/>
      <c r="F329" s="349"/>
      <c r="G329" s="341"/>
      <c r="H329" s="346"/>
      <c r="I329" s="157"/>
      <c r="J329" s="344"/>
      <c r="K329" s="204"/>
      <c r="L329" s="147"/>
      <c r="N329" s="98"/>
      <c r="O329" s="98"/>
      <c r="P329" s="98"/>
      <c r="Q329" s="98"/>
      <c r="R329" s="98"/>
      <c r="S329" s="98"/>
      <c r="T329" s="98"/>
      <c r="U329" s="98"/>
      <c r="V329" s="98"/>
      <c r="W329" s="98"/>
      <c r="X329" s="98"/>
    </row>
    <row r="330" spans="1:24" s="101" customFormat="1">
      <c r="A330" s="110"/>
      <c r="B330" s="338"/>
      <c r="C330" s="344"/>
      <c r="D330" s="335"/>
      <c r="E330" s="349"/>
      <c r="F330" s="349"/>
      <c r="G330" s="341"/>
      <c r="H330" s="346"/>
      <c r="I330" s="157"/>
      <c r="J330" s="141"/>
      <c r="K330" s="204"/>
      <c r="L330" s="147"/>
      <c r="N330" s="98"/>
      <c r="O330" s="98"/>
      <c r="P330" s="98"/>
      <c r="Q330" s="98"/>
      <c r="R330" s="98"/>
      <c r="S330" s="98"/>
      <c r="T330" s="98"/>
      <c r="U330" s="98"/>
      <c r="V330" s="98"/>
      <c r="W330" s="98"/>
      <c r="X330" s="98"/>
    </row>
    <row r="331" spans="1:24" s="101" customFormat="1">
      <c r="A331" s="110"/>
      <c r="B331" s="338"/>
      <c r="C331" s="344"/>
      <c r="D331" s="335"/>
      <c r="E331" s="349"/>
      <c r="F331" s="349"/>
      <c r="G331" s="341"/>
      <c r="H331" s="346"/>
      <c r="I331" s="157"/>
      <c r="J331" s="141"/>
      <c r="K331" s="204"/>
      <c r="L331" s="147"/>
      <c r="N331" s="98"/>
      <c r="O331" s="98"/>
      <c r="P331" s="98"/>
      <c r="Q331" s="98"/>
      <c r="R331" s="98"/>
      <c r="S331" s="98"/>
      <c r="T331" s="98"/>
      <c r="U331" s="98"/>
      <c r="V331" s="98"/>
      <c r="W331" s="98"/>
      <c r="X331" s="98"/>
    </row>
    <row r="332" spans="1:24">
      <c r="A332" s="110"/>
      <c r="B332" s="337" t="s">
        <v>161</v>
      </c>
      <c r="C332" s="343"/>
      <c r="D332" s="198"/>
      <c r="E332" s="348">
        <v>44835</v>
      </c>
      <c r="F332" s="348">
        <v>45199</v>
      </c>
      <c r="G332" s="340" t="s">
        <v>343</v>
      </c>
      <c r="H332" s="345"/>
      <c r="I332" s="158"/>
      <c r="J332" s="343"/>
      <c r="K332" s="205"/>
      <c r="L332" s="150"/>
      <c r="M332" s="139" t="s">
        <v>72</v>
      </c>
    </row>
    <row r="333" spans="1:24" s="101" customFormat="1">
      <c r="A333" s="110"/>
      <c r="B333" s="338"/>
      <c r="C333" s="344"/>
      <c r="D333" s="335"/>
      <c r="E333" s="167"/>
      <c r="F333" s="349"/>
      <c r="G333" s="341"/>
      <c r="H333" s="346"/>
      <c r="I333" s="157"/>
      <c r="J333" s="344"/>
      <c r="K333" s="204"/>
      <c r="L333" s="147"/>
      <c r="M333" s="141"/>
      <c r="N333" s="98"/>
      <c r="O333" s="98"/>
      <c r="P333" s="98"/>
      <c r="Q333" s="98"/>
      <c r="R333" s="98"/>
      <c r="S333" s="98"/>
      <c r="T333" s="98"/>
      <c r="U333" s="98"/>
      <c r="V333" s="98"/>
      <c r="W333" s="98"/>
      <c r="X333" s="98"/>
    </row>
    <row r="334" spans="1:24" s="101" customFormat="1">
      <c r="A334" s="110"/>
      <c r="B334" s="338"/>
      <c r="C334" s="344"/>
      <c r="D334" s="335"/>
      <c r="E334" s="349"/>
      <c r="F334" s="349"/>
      <c r="G334" s="341"/>
      <c r="H334" s="346"/>
      <c r="I334" s="157"/>
      <c r="J334" s="141"/>
      <c r="K334" s="204"/>
      <c r="L334" s="147"/>
      <c r="N334" s="98"/>
      <c r="O334" s="98"/>
      <c r="P334" s="98"/>
      <c r="Q334" s="98"/>
      <c r="R334" s="98"/>
      <c r="S334" s="98"/>
      <c r="T334" s="98"/>
      <c r="U334" s="98"/>
      <c r="V334" s="98"/>
      <c r="W334" s="98"/>
      <c r="X334" s="98"/>
    </row>
    <row r="335" spans="1:24" s="101" customFormat="1">
      <c r="A335" s="110"/>
      <c r="B335" s="338"/>
      <c r="C335" s="344"/>
      <c r="D335" s="335"/>
      <c r="E335" s="167"/>
      <c r="F335" s="349"/>
      <c r="G335" s="341"/>
      <c r="H335" s="346"/>
      <c r="I335" s="157"/>
      <c r="J335" s="344"/>
      <c r="K335" s="204"/>
      <c r="L335" s="147"/>
      <c r="N335" s="98"/>
      <c r="O335" s="98"/>
      <c r="P335" s="98"/>
      <c r="Q335" s="98"/>
      <c r="R335" s="98"/>
      <c r="S335" s="98"/>
      <c r="T335" s="98"/>
      <c r="U335" s="98"/>
      <c r="V335" s="98"/>
      <c r="W335" s="98"/>
      <c r="X335" s="98"/>
    </row>
    <row r="336" spans="1:24" s="101" customFormat="1">
      <c r="A336" s="110"/>
      <c r="B336" s="338"/>
      <c r="C336" s="344"/>
      <c r="D336" s="335"/>
      <c r="E336" s="349"/>
      <c r="F336" s="349"/>
      <c r="G336" s="341"/>
      <c r="H336" s="346"/>
      <c r="I336" s="157"/>
      <c r="J336" s="141"/>
      <c r="K336" s="204"/>
      <c r="L336" s="147"/>
      <c r="N336" s="98"/>
      <c r="O336" s="98"/>
      <c r="P336" s="98"/>
      <c r="Q336" s="98"/>
      <c r="R336" s="98"/>
      <c r="S336" s="98"/>
      <c r="T336" s="98"/>
      <c r="U336" s="98"/>
      <c r="V336" s="98"/>
      <c r="W336" s="98"/>
      <c r="X336" s="98"/>
    </row>
    <row r="337" spans="1:24" s="101" customFormat="1">
      <c r="A337" s="110"/>
      <c r="B337" s="338"/>
      <c r="C337" s="344"/>
      <c r="D337" s="335"/>
      <c r="E337" s="349"/>
      <c r="F337" s="349"/>
      <c r="G337" s="341"/>
      <c r="H337" s="346"/>
      <c r="I337" s="157"/>
      <c r="J337" s="141"/>
      <c r="K337" s="204"/>
      <c r="L337" s="147"/>
      <c r="N337" s="98"/>
      <c r="O337" s="98"/>
      <c r="P337" s="98"/>
      <c r="Q337" s="98"/>
      <c r="R337" s="98"/>
      <c r="S337" s="98"/>
      <c r="T337" s="98"/>
      <c r="U337" s="98"/>
      <c r="V337" s="98"/>
      <c r="W337" s="98"/>
      <c r="X337" s="98"/>
    </row>
    <row r="338" spans="1:24">
      <c r="A338" s="110"/>
      <c r="B338" s="337" t="s">
        <v>163</v>
      </c>
      <c r="C338" s="343"/>
      <c r="D338" s="198"/>
      <c r="E338" s="348">
        <v>44593</v>
      </c>
      <c r="F338" s="348">
        <v>44926</v>
      </c>
      <c r="G338" s="340" t="s">
        <v>343</v>
      </c>
      <c r="H338" s="345"/>
      <c r="I338" s="158"/>
      <c r="J338" s="343"/>
      <c r="K338" s="205"/>
      <c r="L338" s="150"/>
      <c r="M338" s="139" t="s">
        <v>87</v>
      </c>
    </row>
    <row r="339" spans="1:24" s="101" customFormat="1">
      <c r="A339" s="110"/>
      <c r="B339" s="338"/>
      <c r="C339" s="344"/>
      <c r="D339" s="335"/>
      <c r="E339" s="167"/>
      <c r="F339" s="349"/>
      <c r="G339" s="341"/>
      <c r="H339" s="346"/>
      <c r="I339" s="157"/>
      <c r="J339" s="344"/>
      <c r="K339" s="204"/>
      <c r="L339" s="147"/>
      <c r="M339" s="141"/>
      <c r="N339" s="98"/>
      <c r="O339" s="98"/>
      <c r="P339" s="98"/>
      <c r="Q339" s="98"/>
      <c r="R339" s="98"/>
      <c r="S339" s="98"/>
      <c r="T339" s="98"/>
      <c r="U339" s="98"/>
      <c r="V339" s="98"/>
      <c r="W339" s="98"/>
      <c r="X339" s="98"/>
    </row>
    <row r="340" spans="1:24" s="101" customFormat="1">
      <c r="A340" s="110"/>
      <c r="B340" s="338"/>
      <c r="C340" s="344"/>
      <c r="D340" s="335"/>
      <c r="E340" s="349"/>
      <c r="F340" s="349"/>
      <c r="G340" s="341"/>
      <c r="H340" s="346"/>
      <c r="I340" s="157"/>
      <c r="J340" s="141"/>
      <c r="K340" s="204"/>
      <c r="L340" s="147"/>
      <c r="N340" s="98"/>
      <c r="O340" s="98"/>
      <c r="P340" s="98"/>
      <c r="Q340" s="98"/>
      <c r="R340" s="98"/>
      <c r="S340" s="98"/>
      <c r="T340" s="98"/>
      <c r="U340" s="98"/>
      <c r="V340" s="98"/>
      <c r="W340" s="98"/>
      <c r="X340" s="98"/>
    </row>
    <row r="341" spans="1:24" s="101" customFormat="1">
      <c r="A341" s="110"/>
      <c r="B341" s="338"/>
      <c r="C341" s="344"/>
      <c r="D341" s="335"/>
      <c r="E341" s="167"/>
      <c r="F341" s="349"/>
      <c r="G341" s="341"/>
      <c r="H341" s="346"/>
      <c r="I341" s="157"/>
      <c r="J341" s="344"/>
      <c r="K341" s="204"/>
      <c r="L341" s="147"/>
      <c r="N341" s="98"/>
      <c r="O341" s="98"/>
      <c r="P341" s="98"/>
      <c r="Q341" s="98"/>
      <c r="R341" s="98"/>
      <c r="S341" s="98"/>
      <c r="T341" s="98"/>
      <c r="U341" s="98"/>
      <c r="V341" s="98"/>
      <c r="W341" s="98"/>
      <c r="X341" s="98"/>
    </row>
    <row r="342" spans="1:24" s="101" customFormat="1">
      <c r="A342" s="110"/>
      <c r="B342" s="338"/>
      <c r="C342" s="344"/>
      <c r="D342" s="335"/>
      <c r="E342" s="349"/>
      <c r="F342" s="349"/>
      <c r="G342" s="341"/>
      <c r="H342" s="346"/>
      <c r="I342" s="157"/>
      <c r="J342" s="141"/>
      <c r="K342" s="204"/>
      <c r="L342" s="147"/>
      <c r="N342" s="98"/>
      <c r="O342" s="98"/>
      <c r="P342" s="98"/>
      <c r="Q342" s="98"/>
      <c r="R342" s="98"/>
      <c r="S342" s="98"/>
      <c r="T342" s="98"/>
      <c r="U342" s="98"/>
      <c r="V342" s="98"/>
      <c r="W342" s="98"/>
      <c r="X342" s="98"/>
    </row>
    <row r="343" spans="1:24" s="101" customFormat="1">
      <c r="A343" s="110"/>
      <c r="B343" s="338"/>
      <c r="C343" s="344"/>
      <c r="D343" s="335"/>
      <c r="E343" s="349"/>
      <c r="F343" s="349"/>
      <c r="G343" s="341"/>
      <c r="H343" s="346"/>
      <c r="I343" s="157"/>
      <c r="J343" s="141"/>
      <c r="K343" s="204"/>
      <c r="L343" s="147"/>
      <c r="N343" s="98"/>
      <c r="O343" s="98"/>
      <c r="P343" s="98"/>
      <c r="Q343" s="98"/>
      <c r="R343" s="98"/>
      <c r="S343" s="98"/>
      <c r="T343" s="98"/>
      <c r="U343" s="98"/>
      <c r="V343" s="98"/>
      <c r="W343" s="98"/>
      <c r="X343" s="98"/>
    </row>
    <row r="344" spans="1:24" ht="30">
      <c r="A344" s="110"/>
      <c r="B344" s="337" t="s">
        <v>165</v>
      </c>
      <c r="C344" s="343"/>
      <c r="D344" s="198"/>
      <c r="E344" s="348">
        <v>44835</v>
      </c>
      <c r="F344" s="348">
        <v>45199</v>
      </c>
      <c r="G344" s="340" t="s">
        <v>343</v>
      </c>
      <c r="H344" s="345"/>
      <c r="I344" s="158"/>
      <c r="J344" s="343"/>
      <c r="K344" s="205"/>
      <c r="L344" s="150"/>
      <c r="M344" s="139" t="s">
        <v>72</v>
      </c>
    </row>
    <row r="345" spans="1:24" s="101" customFormat="1">
      <c r="A345" s="110"/>
      <c r="B345" s="338"/>
      <c r="C345" s="344"/>
      <c r="D345" s="335"/>
      <c r="E345" s="167"/>
      <c r="F345" s="349"/>
      <c r="G345" s="341"/>
      <c r="H345" s="346"/>
      <c r="I345" s="157"/>
      <c r="J345" s="344"/>
      <c r="K345" s="204"/>
      <c r="L345" s="147"/>
      <c r="M345" s="141"/>
      <c r="N345" s="98"/>
      <c r="O345" s="98"/>
      <c r="P345" s="98"/>
      <c r="Q345" s="98"/>
      <c r="R345" s="98"/>
      <c r="S345" s="98"/>
      <c r="T345" s="98"/>
      <c r="U345" s="98"/>
      <c r="V345" s="98"/>
      <c r="W345" s="98"/>
      <c r="X345" s="98"/>
    </row>
    <row r="346" spans="1:24" s="101" customFormat="1">
      <c r="A346" s="110"/>
      <c r="B346" s="338"/>
      <c r="C346" s="344"/>
      <c r="D346" s="335"/>
      <c r="E346" s="349"/>
      <c r="F346" s="349"/>
      <c r="G346" s="341"/>
      <c r="H346" s="346"/>
      <c r="I346" s="157"/>
      <c r="J346" s="141"/>
      <c r="K346" s="204"/>
      <c r="L346" s="147"/>
      <c r="N346" s="98"/>
      <c r="O346" s="98"/>
      <c r="P346" s="98"/>
      <c r="Q346" s="98"/>
      <c r="R346" s="98"/>
      <c r="S346" s="98"/>
      <c r="T346" s="98"/>
      <c r="U346" s="98"/>
      <c r="V346" s="98"/>
      <c r="W346" s="98"/>
      <c r="X346" s="98"/>
    </row>
    <row r="347" spans="1:24" s="101" customFormat="1">
      <c r="A347" s="110"/>
      <c r="B347" s="338"/>
      <c r="C347" s="344"/>
      <c r="D347" s="335"/>
      <c r="E347" s="167"/>
      <c r="F347" s="349"/>
      <c r="G347" s="341"/>
      <c r="H347" s="346"/>
      <c r="I347" s="157"/>
      <c r="J347" s="344"/>
      <c r="K347" s="204"/>
      <c r="L347" s="147"/>
      <c r="N347" s="98"/>
      <c r="O347" s="98"/>
      <c r="P347" s="98"/>
      <c r="Q347" s="98"/>
      <c r="R347" s="98"/>
      <c r="S347" s="98"/>
      <c r="T347" s="98"/>
      <c r="U347" s="98"/>
      <c r="V347" s="98"/>
      <c r="W347" s="98"/>
      <c r="X347" s="98"/>
    </row>
    <row r="348" spans="1:24" s="101" customFormat="1">
      <c r="A348" s="110"/>
      <c r="B348" s="338"/>
      <c r="C348" s="344"/>
      <c r="D348" s="335"/>
      <c r="E348" s="349"/>
      <c r="F348" s="349"/>
      <c r="G348" s="341"/>
      <c r="H348" s="346"/>
      <c r="I348" s="157"/>
      <c r="J348" s="141"/>
      <c r="K348" s="204"/>
      <c r="L348" s="147"/>
      <c r="N348" s="98"/>
      <c r="O348" s="98"/>
      <c r="P348" s="98"/>
      <c r="Q348" s="98"/>
      <c r="R348" s="98"/>
      <c r="S348" s="98"/>
      <c r="T348" s="98"/>
      <c r="U348" s="98"/>
      <c r="V348" s="98"/>
      <c r="W348" s="98"/>
      <c r="X348" s="98"/>
    </row>
    <row r="349" spans="1:24" s="101" customFormat="1">
      <c r="A349" s="110"/>
      <c r="B349" s="338"/>
      <c r="C349" s="344"/>
      <c r="D349" s="335"/>
      <c r="E349" s="349"/>
      <c r="F349" s="349"/>
      <c r="G349" s="341"/>
      <c r="H349" s="346"/>
      <c r="I349" s="157"/>
      <c r="J349" s="141"/>
      <c r="K349" s="204"/>
      <c r="L349" s="147"/>
      <c r="N349" s="98"/>
      <c r="O349" s="98"/>
      <c r="P349" s="98"/>
      <c r="Q349" s="98"/>
      <c r="R349" s="98"/>
      <c r="S349" s="98"/>
      <c r="T349" s="98"/>
      <c r="U349" s="98"/>
      <c r="V349" s="98"/>
      <c r="W349" s="98"/>
      <c r="X349" s="98"/>
    </row>
    <row r="350" spans="1:24">
      <c r="A350" s="110"/>
      <c r="B350" s="337" t="s">
        <v>167</v>
      </c>
      <c r="C350" s="343"/>
      <c r="D350" s="198"/>
      <c r="E350" s="348">
        <v>44562</v>
      </c>
      <c r="F350" s="348" t="s">
        <v>210</v>
      </c>
      <c r="G350" s="340" t="s">
        <v>343</v>
      </c>
      <c r="H350" s="345"/>
      <c r="I350" s="158"/>
      <c r="J350" s="343"/>
      <c r="K350" s="205"/>
      <c r="L350" s="150"/>
      <c r="M350" s="139" t="s">
        <v>168</v>
      </c>
    </row>
    <row r="351" spans="1:24" s="101" customFormat="1">
      <c r="A351" s="110"/>
      <c r="B351" s="338"/>
      <c r="C351" s="344"/>
      <c r="D351" s="335"/>
      <c r="E351" s="167"/>
      <c r="F351" s="349"/>
      <c r="G351" s="341"/>
      <c r="H351" s="346"/>
      <c r="I351" s="157"/>
      <c r="J351" s="344"/>
      <c r="K351" s="204"/>
      <c r="L351" s="147"/>
      <c r="M351" s="141"/>
      <c r="N351" s="98"/>
      <c r="O351" s="98"/>
      <c r="P351" s="98"/>
      <c r="Q351" s="98"/>
      <c r="R351" s="98"/>
      <c r="S351" s="98"/>
      <c r="T351" s="98"/>
      <c r="U351" s="98"/>
      <c r="V351" s="98"/>
      <c r="W351" s="98"/>
      <c r="X351" s="98"/>
    </row>
    <row r="352" spans="1:24" s="101" customFormat="1">
      <c r="A352" s="110"/>
      <c r="B352" s="338"/>
      <c r="C352" s="344"/>
      <c r="D352" s="335"/>
      <c r="E352" s="349"/>
      <c r="F352" s="349"/>
      <c r="G352" s="341"/>
      <c r="H352" s="346"/>
      <c r="I352" s="157"/>
      <c r="J352" s="141"/>
      <c r="K352" s="204"/>
      <c r="L352" s="147"/>
      <c r="N352" s="98"/>
      <c r="O352" s="98"/>
      <c r="P352" s="98"/>
      <c r="Q352" s="98"/>
      <c r="R352" s="98"/>
      <c r="S352" s="98"/>
      <c r="T352" s="98"/>
      <c r="U352" s="98"/>
      <c r="V352" s="98"/>
      <c r="W352" s="98"/>
      <c r="X352" s="98"/>
    </row>
    <row r="353" spans="1:24" s="101" customFormat="1">
      <c r="A353" s="110"/>
      <c r="B353" s="338"/>
      <c r="C353" s="344"/>
      <c r="D353" s="335"/>
      <c r="E353" s="167"/>
      <c r="F353" s="349"/>
      <c r="G353" s="341"/>
      <c r="H353" s="346"/>
      <c r="I353" s="157"/>
      <c r="J353" s="344"/>
      <c r="K353" s="204"/>
      <c r="L353" s="147"/>
      <c r="N353" s="98"/>
      <c r="O353" s="98"/>
      <c r="P353" s="98"/>
      <c r="Q353" s="98"/>
      <c r="R353" s="98"/>
      <c r="S353" s="98"/>
      <c r="T353" s="98"/>
      <c r="U353" s="98"/>
      <c r="V353" s="98"/>
      <c r="W353" s="98"/>
      <c r="X353" s="98"/>
    </row>
    <row r="354" spans="1:24" s="101" customFormat="1">
      <c r="A354" s="110"/>
      <c r="B354" s="338"/>
      <c r="C354" s="344"/>
      <c r="D354" s="335"/>
      <c r="E354" s="349"/>
      <c r="F354" s="349"/>
      <c r="G354" s="341"/>
      <c r="H354" s="346"/>
      <c r="I354" s="157"/>
      <c r="J354" s="141"/>
      <c r="K354" s="204"/>
      <c r="L354" s="147"/>
      <c r="N354" s="98"/>
      <c r="O354" s="98"/>
      <c r="P354" s="98"/>
      <c r="Q354" s="98"/>
      <c r="R354" s="98"/>
      <c r="S354" s="98"/>
      <c r="T354" s="98"/>
      <c r="U354" s="98"/>
      <c r="V354" s="98"/>
      <c r="W354" s="98"/>
      <c r="X354" s="98"/>
    </row>
    <row r="355" spans="1:24" s="101" customFormat="1">
      <c r="A355" s="110"/>
      <c r="B355" s="338"/>
      <c r="C355" s="344"/>
      <c r="D355" s="335"/>
      <c r="E355" s="349"/>
      <c r="F355" s="349"/>
      <c r="G355" s="341"/>
      <c r="H355" s="346"/>
      <c r="I355" s="157"/>
      <c r="J355" s="141"/>
      <c r="K355" s="204"/>
      <c r="L355" s="147"/>
      <c r="N355" s="98"/>
      <c r="O355" s="98"/>
      <c r="P355" s="98"/>
      <c r="Q355" s="98"/>
      <c r="R355" s="98"/>
      <c r="S355" s="98"/>
      <c r="T355" s="98"/>
      <c r="U355" s="98"/>
      <c r="V355" s="98"/>
      <c r="W355" s="98"/>
      <c r="X355" s="98"/>
    </row>
    <row r="356" spans="1:24" ht="30">
      <c r="A356" s="110"/>
      <c r="B356" s="337" t="s">
        <v>170</v>
      </c>
      <c r="C356" s="343"/>
      <c r="D356" s="198"/>
      <c r="E356" s="348">
        <v>44835</v>
      </c>
      <c r="F356" s="348">
        <v>45199</v>
      </c>
      <c r="G356" s="340" t="s">
        <v>343</v>
      </c>
      <c r="H356" s="345"/>
      <c r="I356" s="158"/>
      <c r="J356" s="343"/>
      <c r="K356" s="205"/>
      <c r="L356" s="150"/>
      <c r="M356" s="139" t="s">
        <v>109</v>
      </c>
    </row>
    <row r="357" spans="1:24" s="101" customFormat="1">
      <c r="A357" s="110"/>
      <c r="B357" s="338"/>
      <c r="C357" s="344"/>
      <c r="D357" s="335"/>
      <c r="E357" s="167"/>
      <c r="F357" s="349"/>
      <c r="G357" s="341"/>
      <c r="H357" s="346"/>
      <c r="I357" s="157"/>
      <c r="J357" s="344"/>
      <c r="K357" s="204"/>
      <c r="L357" s="147"/>
      <c r="M357" s="141"/>
      <c r="N357" s="98"/>
      <c r="O357" s="98"/>
      <c r="P357" s="98"/>
      <c r="Q357" s="98"/>
      <c r="R357" s="98"/>
      <c r="S357" s="98"/>
      <c r="T357" s="98"/>
      <c r="U357" s="98"/>
      <c r="V357" s="98"/>
      <c r="W357" s="98"/>
      <c r="X357" s="98"/>
    </row>
    <row r="358" spans="1:24" s="101" customFormat="1">
      <c r="A358" s="110"/>
      <c r="B358" s="338"/>
      <c r="C358" s="344"/>
      <c r="D358" s="335"/>
      <c r="E358" s="349"/>
      <c r="F358" s="349"/>
      <c r="G358" s="341"/>
      <c r="H358" s="346"/>
      <c r="I358" s="157"/>
      <c r="J358" s="141"/>
      <c r="K358" s="204"/>
      <c r="L358" s="147"/>
      <c r="N358" s="98"/>
      <c r="O358" s="98"/>
      <c r="P358" s="98"/>
      <c r="Q358" s="98"/>
      <c r="R358" s="98"/>
      <c r="S358" s="98"/>
      <c r="T358" s="98"/>
      <c r="U358" s="98"/>
      <c r="V358" s="98"/>
      <c r="W358" s="98"/>
      <c r="X358" s="98"/>
    </row>
    <row r="359" spans="1:24" s="101" customFormat="1">
      <c r="A359" s="110"/>
      <c r="B359" s="338"/>
      <c r="C359" s="344"/>
      <c r="D359" s="335"/>
      <c r="E359" s="167"/>
      <c r="F359" s="349"/>
      <c r="G359" s="341"/>
      <c r="H359" s="346"/>
      <c r="I359" s="157"/>
      <c r="J359" s="344"/>
      <c r="K359" s="204"/>
      <c r="L359" s="147"/>
      <c r="N359" s="98"/>
      <c r="O359" s="98"/>
      <c r="P359" s="98"/>
      <c r="Q359" s="98"/>
      <c r="R359" s="98"/>
      <c r="S359" s="98"/>
      <c r="T359" s="98"/>
      <c r="U359" s="98"/>
      <c r="V359" s="98"/>
      <c r="W359" s="98"/>
      <c r="X359" s="98"/>
    </row>
    <row r="360" spans="1:24" s="101" customFormat="1">
      <c r="A360" s="110"/>
      <c r="B360" s="338"/>
      <c r="C360" s="344"/>
      <c r="D360" s="335"/>
      <c r="E360" s="349"/>
      <c r="F360" s="349"/>
      <c r="G360" s="341"/>
      <c r="H360" s="346"/>
      <c r="I360" s="157"/>
      <c r="J360" s="141"/>
      <c r="K360" s="204"/>
      <c r="L360" s="147"/>
      <c r="N360" s="98"/>
      <c r="O360" s="98"/>
      <c r="P360" s="98"/>
      <c r="Q360" s="98"/>
      <c r="R360" s="98"/>
      <c r="S360" s="98"/>
      <c r="T360" s="98"/>
      <c r="U360" s="98"/>
      <c r="V360" s="98"/>
      <c r="W360" s="98"/>
      <c r="X360" s="98"/>
    </row>
    <row r="361" spans="1:24" s="101" customFormat="1">
      <c r="A361" s="110"/>
      <c r="B361" s="338"/>
      <c r="C361" s="344"/>
      <c r="D361" s="335"/>
      <c r="E361" s="349"/>
      <c r="F361" s="349"/>
      <c r="G361" s="341"/>
      <c r="H361" s="346"/>
      <c r="I361" s="157"/>
      <c r="J361" s="141"/>
      <c r="K361" s="204"/>
      <c r="L361" s="147"/>
      <c r="N361" s="98"/>
      <c r="O361" s="98"/>
      <c r="P361" s="98"/>
      <c r="Q361" s="98"/>
      <c r="R361" s="98"/>
      <c r="S361" s="98"/>
      <c r="T361" s="98"/>
      <c r="U361" s="98"/>
      <c r="V361" s="98"/>
      <c r="W361" s="98"/>
      <c r="X361" s="98"/>
    </row>
    <row r="362" spans="1:24">
      <c r="A362" s="110"/>
      <c r="B362" s="337"/>
      <c r="C362" s="337"/>
      <c r="D362" s="198"/>
      <c r="E362" s="348"/>
      <c r="F362" s="348"/>
      <c r="G362" s="340"/>
      <c r="H362" s="345"/>
      <c r="I362" s="345"/>
      <c r="J362" s="139"/>
      <c r="K362" s="206"/>
      <c r="L362" s="150"/>
      <c r="M362" s="139"/>
    </row>
    <row r="363" spans="1:24">
      <c r="A363" s="105" t="s">
        <v>387</v>
      </c>
      <c r="B363" s="165" t="s">
        <v>172</v>
      </c>
      <c r="C363" s="106"/>
      <c r="D363" s="196"/>
      <c r="E363" s="108"/>
      <c r="F363" s="108"/>
      <c r="G363" s="107"/>
      <c r="H363" s="134"/>
      <c r="I363" s="134"/>
      <c r="J363" s="109"/>
      <c r="K363" s="203"/>
      <c r="L363" s="149"/>
      <c r="M363" s="109"/>
    </row>
    <row r="364" spans="1:24">
      <c r="B364" s="372" t="s">
        <v>173</v>
      </c>
      <c r="C364" s="274"/>
      <c r="D364" s="335"/>
      <c r="E364" s="349">
        <v>43907</v>
      </c>
      <c r="F364" s="356" t="s">
        <v>388</v>
      </c>
      <c r="G364" s="341" t="s">
        <v>343</v>
      </c>
      <c r="H364" s="346"/>
      <c r="I364" s="157"/>
      <c r="J364" s="141"/>
      <c r="K364" s="204"/>
      <c r="M364" s="101" t="s">
        <v>82</v>
      </c>
    </row>
    <row r="365" spans="1:24" s="101" customFormat="1">
      <c r="A365" s="110"/>
      <c r="B365" s="338"/>
      <c r="C365" s="344"/>
      <c r="D365" s="335"/>
      <c r="E365" s="167"/>
      <c r="F365" s="349"/>
      <c r="G365" s="341"/>
      <c r="H365" s="346"/>
      <c r="I365" s="157"/>
      <c r="J365" s="176"/>
      <c r="K365" s="204"/>
      <c r="L365" s="147"/>
      <c r="M365" s="141"/>
      <c r="N365" s="98"/>
      <c r="O365" s="98"/>
      <c r="P365" s="98"/>
      <c r="Q365" s="98"/>
      <c r="R365" s="98"/>
      <c r="S365" s="98"/>
      <c r="T365" s="98"/>
      <c r="U365" s="98"/>
      <c r="V365" s="98"/>
      <c r="W365" s="98"/>
      <c r="X365" s="98"/>
    </row>
    <row r="366" spans="1:24" s="101" customFormat="1">
      <c r="A366" s="110"/>
      <c r="B366" s="338"/>
      <c r="C366" s="344"/>
      <c r="D366" s="335"/>
      <c r="E366" s="167"/>
      <c r="F366" s="349"/>
      <c r="G366" s="341"/>
      <c r="H366" s="346"/>
      <c r="I366" s="157"/>
      <c r="J366" s="344"/>
      <c r="K366" s="204"/>
      <c r="L366" s="147"/>
      <c r="N366" s="98"/>
      <c r="O366" s="98"/>
      <c r="P366" s="98"/>
      <c r="Q366" s="98"/>
      <c r="R366" s="98"/>
      <c r="S366" s="98"/>
      <c r="T366" s="98"/>
      <c r="U366" s="98"/>
      <c r="V366" s="98"/>
      <c r="W366" s="98"/>
      <c r="X366" s="98"/>
    </row>
    <row r="367" spans="1:24" s="101" customFormat="1">
      <c r="A367" s="110"/>
      <c r="B367" s="338"/>
      <c r="C367" s="344"/>
      <c r="D367" s="335"/>
      <c r="E367" s="349"/>
      <c r="F367" s="349"/>
      <c r="G367" s="341"/>
      <c r="H367" s="346"/>
      <c r="I367" s="157"/>
      <c r="J367" s="141"/>
      <c r="K367" s="204"/>
      <c r="L367" s="147"/>
      <c r="N367" s="98"/>
      <c r="O367" s="98"/>
      <c r="P367" s="98"/>
      <c r="Q367" s="98"/>
      <c r="R367" s="98"/>
      <c r="S367" s="98"/>
      <c r="T367" s="98"/>
      <c r="U367" s="98"/>
      <c r="V367" s="98"/>
      <c r="W367" s="98"/>
      <c r="X367" s="98"/>
    </row>
    <row r="368" spans="1:24" s="101" customFormat="1">
      <c r="A368" s="110"/>
      <c r="B368" s="338"/>
      <c r="C368" s="344"/>
      <c r="D368" s="335"/>
      <c r="E368" s="349"/>
      <c r="F368" s="349"/>
      <c r="G368" s="341"/>
      <c r="H368" s="346"/>
      <c r="I368" s="157"/>
      <c r="J368" s="141"/>
      <c r="K368" s="204"/>
      <c r="L368" s="147"/>
      <c r="N368" s="98"/>
      <c r="O368" s="98"/>
      <c r="P368" s="98"/>
      <c r="Q368" s="98"/>
      <c r="R368" s="98"/>
      <c r="S368" s="98"/>
      <c r="T368" s="98"/>
      <c r="U368" s="98"/>
      <c r="V368" s="98"/>
      <c r="W368" s="98"/>
      <c r="X368" s="98"/>
    </row>
    <row r="369" spans="1:24" s="101" customFormat="1">
      <c r="A369" s="110"/>
      <c r="B369" s="338"/>
      <c r="C369" s="344"/>
      <c r="D369" s="335"/>
      <c r="E369" s="349"/>
      <c r="F369" s="349"/>
      <c r="G369" s="341"/>
      <c r="H369" s="346"/>
      <c r="I369" s="157"/>
      <c r="J369" s="141"/>
      <c r="K369" s="204"/>
      <c r="L369" s="147"/>
      <c r="N369" s="98"/>
      <c r="O369" s="98"/>
      <c r="P369" s="98"/>
      <c r="Q369" s="98"/>
      <c r="R369" s="98"/>
      <c r="S369" s="98"/>
      <c r="T369" s="98"/>
      <c r="U369" s="98"/>
      <c r="V369" s="98"/>
      <c r="W369" s="98"/>
      <c r="X369" s="98"/>
    </row>
    <row r="370" spans="1:24">
      <c r="A370" s="110"/>
      <c r="B370" s="337"/>
      <c r="C370" s="337"/>
      <c r="D370" s="198"/>
      <c r="E370" s="348"/>
      <c r="F370" s="348"/>
      <c r="G370" s="340"/>
      <c r="H370" s="345"/>
      <c r="I370" s="345"/>
      <c r="J370" s="139"/>
      <c r="K370" s="206"/>
      <c r="L370" s="150"/>
      <c r="M370" s="139"/>
    </row>
    <row r="371" spans="1:24" s="123" customFormat="1" ht="18.75">
      <c r="A371" s="119">
        <v>3</v>
      </c>
      <c r="B371" s="119" t="s">
        <v>389</v>
      </c>
      <c r="C371" s="120"/>
      <c r="D371" s="119"/>
      <c r="E371" s="122"/>
      <c r="F371" s="122"/>
      <c r="G371" s="121"/>
      <c r="H371" s="133"/>
      <c r="I371" s="133"/>
      <c r="J371" s="120"/>
      <c r="K371" s="201"/>
      <c r="L371" s="148"/>
      <c r="M371" s="120"/>
      <c r="O371" s="101"/>
    </row>
    <row r="372" spans="1:24" s="130" customFormat="1" ht="15.75">
      <c r="A372" s="124">
        <v>3.1</v>
      </c>
      <c r="B372" s="125" t="s">
        <v>178</v>
      </c>
      <c r="C372" s="125"/>
      <c r="D372" s="124"/>
      <c r="E372" s="127"/>
      <c r="F372" s="127"/>
      <c r="G372" s="126"/>
      <c r="H372" s="128"/>
      <c r="I372" s="128"/>
      <c r="J372" s="128"/>
      <c r="K372" s="202"/>
      <c r="L372" s="136"/>
      <c r="M372" s="128"/>
      <c r="O372" s="98"/>
      <c r="X372" s="131"/>
    </row>
    <row r="373" spans="1:24">
      <c r="A373" s="105" t="s">
        <v>390</v>
      </c>
      <c r="B373" s="165" t="s">
        <v>179</v>
      </c>
      <c r="C373" s="106"/>
      <c r="D373" s="196"/>
      <c r="E373" s="108"/>
      <c r="F373" s="108"/>
      <c r="G373" s="107"/>
      <c r="H373" s="134"/>
      <c r="I373" s="134"/>
      <c r="J373" s="109"/>
      <c r="K373" s="203"/>
      <c r="L373" s="149"/>
      <c r="M373" s="109"/>
    </row>
    <row r="374" spans="1:24" s="101" customFormat="1">
      <c r="A374" s="110"/>
      <c r="B374" s="338" t="s">
        <v>180</v>
      </c>
      <c r="C374" s="344"/>
      <c r="D374" s="335" t="s">
        <v>357</v>
      </c>
      <c r="E374" s="169"/>
      <c r="F374" s="356"/>
      <c r="G374" s="341" t="s">
        <v>343</v>
      </c>
      <c r="H374" s="346"/>
      <c r="I374" s="157"/>
      <c r="J374" s="344"/>
      <c r="K374" s="204"/>
      <c r="L374" s="147"/>
      <c r="M374" s="101" t="s">
        <v>181</v>
      </c>
      <c r="N374" s="98"/>
      <c r="O374" s="98"/>
      <c r="P374" s="98"/>
      <c r="Q374" s="98"/>
      <c r="R374" s="98"/>
      <c r="S374" s="98"/>
      <c r="T374" s="98"/>
      <c r="U374" s="98"/>
      <c r="V374" s="98"/>
      <c r="W374" s="98"/>
      <c r="X374" s="98"/>
    </row>
    <row r="375" spans="1:24" s="101" customFormat="1">
      <c r="A375" s="110"/>
      <c r="B375" s="338"/>
      <c r="C375" s="344"/>
      <c r="D375" s="335"/>
      <c r="E375" s="167"/>
      <c r="F375" s="349"/>
      <c r="G375" s="341"/>
      <c r="H375" s="346"/>
      <c r="I375" s="157"/>
      <c r="J375" s="176"/>
      <c r="K375" s="204"/>
      <c r="L375" s="147"/>
      <c r="M375" s="141"/>
      <c r="N375" s="98"/>
      <c r="O375" s="98"/>
      <c r="P375" s="98"/>
      <c r="Q375" s="98"/>
      <c r="R375" s="98"/>
      <c r="S375" s="98"/>
      <c r="T375" s="98"/>
      <c r="U375" s="98"/>
      <c r="V375" s="98"/>
      <c r="W375" s="98"/>
      <c r="X375" s="98"/>
    </row>
    <row r="376" spans="1:24" s="101" customFormat="1">
      <c r="A376" s="110"/>
      <c r="B376" s="338"/>
      <c r="C376" s="344"/>
      <c r="D376" s="335"/>
      <c r="E376" s="167"/>
      <c r="F376" s="349"/>
      <c r="G376" s="341"/>
      <c r="H376" s="346"/>
      <c r="I376" s="157"/>
      <c r="J376" s="344"/>
      <c r="K376" s="204"/>
      <c r="L376" s="147"/>
      <c r="N376" s="98"/>
      <c r="O376" s="98"/>
      <c r="P376" s="98"/>
      <c r="Q376" s="98"/>
      <c r="R376" s="98"/>
      <c r="S376" s="98"/>
      <c r="T376" s="98"/>
      <c r="U376" s="98"/>
      <c r="V376" s="98"/>
      <c r="W376" s="98"/>
      <c r="X376" s="98"/>
    </row>
    <row r="377" spans="1:24" s="101" customFormat="1">
      <c r="A377" s="110"/>
      <c r="B377" s="338"/>
      <c r="C377" s="344"/>
      <c r="D377" s="335"/>
      <c r="E377" s="167"/>
      <c r="F377" s="349"/>
      <c r="G377" s="341"/>
      <c r="H377" s="346"/>
      <c r="I377" s="157"/>
      <c r="J377" s="344"/>
      <c r="K377" s="204"/>
      <c r="L377" s="147"/>
      <c r="N377" s="98"/>
      <c r="O377" s="98"/>
      <c r="P377" s="98"/>
      <c r="Q377" s="98"/>
      <c r="R377" s="98"/>
      <c r="S377" s="98"/>
      <c r="T377" s="98"/>
      <c r="U377" s="98"/>
      <c r="V377" s="98"/>
      <c r="W377" s="98"/>
      <c r="X377" s="98"/>
    </row>
    <row r="378" spans="1:24" s="101" customFormat="1">
      <c r="A378" s="110"/>
      <c r="B378" s="338"/>
      <c r="C378" s="344"/>
      <c r="D378" s="335"/>
      <c r="E378" s="349"/>
      <c r="F378" s="349"/>
      <c r="G378" s="341"/>
      <c r="H378" s="346"/>
      <c r="I378" s="157"/>
      <c r="J378" s="141"/>
      <c r="K378" s="204"/>
      <c r="L378" s="147"/>
      <c r="N378" s="98"/>
      <c r="O378" s="98"/>
      <c r="P378" s="98"/>
      <c r="Q378" s="98"/>
      <c r="R378" s="98"/>
      <c r="S378" s="98"/>
      <c r="T378" s="98"/>
      <c r="U378" s="98"/>
      <c r="V378" s="98"/>
      <c r="W378" s="98"/>
      <c r="X378" s="98"/>
    </row>
    <row r="379" spans="1:24" s="101" customFormat="1">
      <c r="A379" s="110"/>
      <c r="B379" s="338"/>
      <c r="C379" s="344"/>
      <c r="D379" s="335"/>
      <c r="E379" s="349"/>
      <c r="F379" s="349"/>
      <c r="G379" s="341"/>
      <c r="H379" s="346"/>
      <c r="I379" s="157"/>
      <c r="J379" s="141"/>
      <c r="K379" s="204"/>
      <c r="L379" s="147"/>
      <c r="N379" s="98"/>
      <c r="O379" s="98"/>
      <c r="P379" s="98"/>
      <c r="Q379" s="98"/>
      <c r="R379" s="98"/>
      <c r="S379" s="98"/>
      <c r="T379" s="98"/>
      <c r="U379" s="98"/>
      <c r="V379" s="98"/>
      <c r="W379" s="98"/>
      <c r="X379" s="98"/>
    </row>
    <row r="380" spans="1:24">
      <c r="A380" s="110"/>
      <c r="B380" s="337" t="s">
        <v>182</v>
      </c>
      <c r="C380" s="343"/>
      <c r="D380" s="198"/>
      <c r="E380" s="348">
        <v>44831</v>
      </c>
      <c r="F380" s="348">
        <v>45200</v>
      </c>
      <c r="G380" s="340" t="s">
        <v>343</v>
      </c>
      <c r="H380" s="345"/>
      <c r="I380" s="158"/>
      <c r="J380" s="343"/>
      <c r="K380" s="205"/>
      <c r="L380" s="150"/>
      <c r="M380" s="139" t="s">
        <v>181</v>
      </c>
    </row>
    <row r="381" spans="1:24" s="101" customFormat="1">
      <c r="A381" s="110"/>
      <c r="B381" s="338"/>
      <c r="C381" s="344"/>
      <c r="D381" s="335"/>
      <c r="E381" s="167"/>
      <c r="F381" s="349"/>
      <c r="G381" s="341"/>
      <c r="H381" s="346"/>
      <c r="I381" s="157"/>
      <c r="J381" s="176"/>
      <c r="K381" s="204"/>
      <c r="L381" s="147"/>
      <c r="M381" s="141"/>
      <c r="N381" s="98"/>
      <c r="O381" s="98"/>
      <c r="P381" s="98"/>
      <c r="Q381" s="98"/>
      <c r="R381" s="98"/>
      <c r="S381" s="98"/>
      <c r="T381" s="98"/>
      <c r="U381" s="98"/>
      <c r="V381" s="98"/>
      <c r="W381" s="98"/>
      <c r="X381" s="98"/>
    </row>
    <row r="382" spans="1:24" s="101" customFormat="1">
      <c r="A382" s="110"/>
      <c r="B382" s="338"/>
      <c r="C382" s="344"/>
      <c r="D382" s="335"/>
      <c r="E382" s="167"/>
      <c r="F382" s="349"/>
      <c r="G382" s="341"/>
      <c r="H382" s="346"/>
      <c r="I382" s="157"/>
      <c r="J382" s="344"/>
      <c r="K382" s="204"/>
      <c r="L382" s="147"/>
      <c r="N382" s="98"/>
      <c r="O382" s="98"/>
      <c r="P382" s="98"/>
      <c r="Q382" s="98"/>
      <c r="R382" s="98"/>
      <c r="S382" s="98"/>
      <c r="T382" s="98"/>
      <c r="U382" s="98"/>
      <c r="V382" s="98"/>
      <c r="W382" s="98"/>
      <c r="X382" s="98"/>
    </row>
    <row r="383" spans="1:24" s="101" customFormat="1">
      <c r="A383" s="110"/>
      <c r="B383" s="338"/>
      <c r="C383" s="344"/>
      <c r="D383" s="335"/>
      <c r="E383" s="167"/>
      <c r="F383" s="349"/>
      <c r="G383" s="341"/>
      <c r="H383" s="346"/>
      <c r="I383" s="157"/>
      <c r="J383" s="344"/>
      <c r="K383" s="204"/>
      <c r="L383" s="147"/>
      <c r="N383" s="98"/>
      <c r="O383" s="98"/>
      <c r="P383" s="98"/>
      <c r="Q383" s="98"/>
      <c r="R383" s="98"/>
      <c r="S383" s="98"/>
      <c r="T383" s="98"/>
      <c r="U383" s="98"/>
      <c r="V383" s="98"/>
      <c r="W383" s="98"/>
      <c r="X383" s="98"/>
    </row>
    <row r="384" spans="1:24" s="101" customFormat="1">
      <c r="A384" s="110"/>
      <c r="B384" s="338"/>
      <c r="C384" s="344"/>
      <c r="D384" s="335"/>
      <c r="E384" s="349"/>
      <c r="F384" s="349"/>
      <c r="G384" s="341"/>
      <c r="H384" s="346"/>
      <c r="I384" s="157"/>
      <c r="J384" s="141"/>
      <c r="K384" s="204"/>
      <c r="L384" s="147"/>
      <c r="N384" s="98"/>
      <c r="O384" s="98"/>
      <c r="P384" s="98"/>
      <c r="Q384" s="98"/>
      <c r="R384" s="98"/>
      <c r="S384" s="98"/>
      <c r="T384" s="98"/>
      <c r="U384" s="98"/>
      <c r="V384" s="98"/>
      <c r="W384" s="98"/>
      <c r="X384" s="98"/>
    </row>
    <row r="385" spans="1:24" s="101" customFormat="1">
      <c r="A385" s="110"/>
      <c r="B385" s="338"/>
      <c r="C385" s="344"/>
      <c r="D385" s="335"/>
      <c r="E385" s="349"/>
      <c r="F385" s="349"/>
      <c r="G385" s="341"/>
      <c r="H385" s="346"/>
      <c r="I385" s="157"/>
      <c r="J385" s="141"/>
      <c r="K385" s="204"/>
      <c r="L385" s="147"/>
      <c r="N385" s="98"/>
      <c r="O385" s="98"/>
      <c r="P385" s="98"/>
      <c r="Q385" s="98"/>
      <c r="R385" s="98"/>
      <c r="S385" s="98"/>
      <c r="T385" s="98"/>
      <c r="U385" s="98"/>
      <c r="V385" s="98"/>
      <c r="W385" s="98"/>
      <c r="X385" s="98"/>
    </row>
    <row r="386" spans="1:24">
      <c r="A386" s="110"/>
      <c r="B386" s="337" t="s">
        <v>183</v>
      </c>
      <c r="C386" s="343"/>
      <c r="D386" s="198"/>
      <c r="E386" s="348">
        <v>44835</v>
      </c>
      <c r="F386" s="348">
        <v>45291</v>
      </c>
      <c r="G386" s="340" t="s">
        <v>343</v>
      </c>
      <c r="H386" s="345"/>
      <c r="I386" s="158"/>
      <c r="J386" s="343"/>
      <c r="K386" s="205"/>
      <c r="L386" s="150"/>
      <c r="M386" s="139" t="s">
        <v>168</v>
      </c>
    </row>
    <row r="387" spans="1:24" s="101" customFormat="1">
      <c r="A387" s="110"/>
      <c r="B387" s="338"/>
      <c r="C387" s="344"/>
      <c r="D387" s="335"/>
      <c r="E387" s="167"/>
      <c r="F387" s="349"/>
      <c r="G387" s="341"/>
      <c r="H387" s="346"/>
      <c r="I387" s="157"/>
      <c r="J387" s="176"/>
      <c r="K387" s="204"/>
      <c r="L387" s="147"/>
      <c r="M387" s="141"/>
      <c r="N387" s="98"/>
      <c r="O387" s="98"/>
      <c r="P387" s="98"/>
      <c r="Q387" s="98"/>
      <c r="R387" s="98"/>
      <c r="S387" s="98"/>
      <c r="T387" s="98"/>
      <c r="U387" s="98"/>
      <c r="V387" s="98"/>
      <c r="W387" s="98"/>
      <c r="X387" s="98"/>
    </row>
    <row r="388" spans="1:24" s="101" customFormat="1">
      <c r="A388" s="110"/>
      <c r="B388" s="338"/>
      <c r="C388" s="344"/>
      <c r="D388" s="335"/>
      <c r="E388" s="167"/>
      <c r="F388" s="349"/>
      <c r="G388" s="341"/>
      <c r="H388" s="346"/>
      <c r="I388" s="157"/>
      <c r="J388" s="344"/>
      <c r="K388" s="204"/>
      <c r="L388" s="147"/>
      <c r="N388" s="98"/>
      <c r="O388" s="98"/>
      <c r="P388" s="98"/>
      <c r="Q388" s="98"/>
      <c r="R388" s="98"/>
      <c r="S388" s="98"/>
      <c r="T388" s="98"/>
      <c r="U388" s="98"/>
      <c r="V388" s="98"/>
      <c r="W388" s="98"/>
      <c r="X388" s="98"/>
    </row>
    <row r="389" spans="1:24" s="101" customFormat="1">
      <c r="A389" s="110"/>
      <c r="B389" s="338"/>
      <c r="C389" s="344"/>
      <c r="D389" s="335"/>
      <c r="E389" s="167"/>
      <c r="F389" s="349"/>
      <c r="G389" s="341"/>
      <c r="H389" s="346"/>
      <c r="I389" s="157"/>
      <c r="J389" s="344"/>
      <c r="K389" s="204"/>
      <c r="L389" s="147"/>
      <c r="N389" s="98"/>
      <c r="O389" s="98"/>
      <c r="P389" s="98"/>
      <c r="Q389" s="98"/>
      <c r="R389" s="98"/>
      <c r="S389" s="98"/>
      <c r="T389" s="98"/>
      <c r="U389" s="98"/>
      <c r="V389" s="98"/>
      <c r="W389" s="98"/>
      <c r="X389" s="98"/>
    </row>
    <row r="390" spans="1:24" s="101" customFormat="1">
      <c r="A390" s="110"/>
      <c r="B390" s="338"/>
      <c r="C390" s="344"/>
      <c r="D390" s="335"/>
      <c r="E390" s="349"/>
      <c r="F390" s="349"/>
      <c r="G390" s="341"/>
      <c r="H390" s="346"/>
      <c r="I390" s="157"/>
      <c r="J390" s="141"/>
      <c r="K390" s="204"/>
      <c r="L390" s="147"/>
      <c r="N390" s="98"/>
      <c r="O390" s="98"/>
      <c r="P390" s="98"/>
      <c r="Q390" s="98"/>
      <c r="R390" s="98"/>
      <c r="S390" s="98"/>
      <c r="T390" s="98"/>
      <c r="U390" s="98"/>
      <c r="V390" s="98"/>
      <c r="W390" s="98"/>
      <c r="X390" s="98"/>
    </row>
    <row r="391" spans="1:24" s="101" customFormat="1">
      <c r="A391" s="110"/>
      <c r="B391" s="338"/>
      <c r="C391" s="344"/>
      <c r="D391" s="335"/>
      <c r="E391" s="349"/>
      <c r="F391" s="349"/>
      <c r="G391" s="341"/>
      <c r="H391" s="346"/>
      <c r="I391" s="157"/>
      <c r="J391" s="141"/>
      <c r="K391" s="204"/>
      <c r="L391" s="147"/>
      <c r="N391" s="98"/>
      <c r="O391" s="98"/>
      <c r="P391" s="98"/>
      <c r="Q391" s="98"/>
      <c r="R391" s="98"/>
      <c r="S391" s="98"/>
      <c r="T391" s="98"/>
      <c r="U391" s="98"/>
      <c r="V391" s="98"/>
      <c r="W391" s="98"/>
      <c r="X391" s="98"/>
    </row>
    <row r="392" spans="1:24">
      <c r="A392" s="110"/>
      <c r="B392" s="337" t="s">
        <v>185</v>
      </c>
      <c r="C392" s="343"/>
      <c r="D392" s="198"/>
      <c r="E392" s="348">
        <v>44835</v>
      </c>
      <c r="F392" s="348">
        <v>45199</v>
      </c>
      <c r="G392" s="340" t="s">
        <v>343</v>
      </c>
      <c r="H392" s="345"/>
      <c r="I392" s="158"/>
      <c r="J392" s="343"/>
      <c r="K392" s="205"/>
      <c r="L392" s="150"/>
      <c r="M392" s="139" t="s">
        <v>20</v>
      </c>
    </row>
    <row r="393" spans="1:24" s="101" customFormat="1">
      <c r="A393" s="110"/>
      <c r="B393" s="338"/>
      <c r="C393" s="344"/>
      <c r="D393" s="335"/>
      <c r="E393" s="167"/>
      <c r="F393" s="349"/>
      <c r="G393" s="341"/>
      <c r="H393" s="346"/>
      <c r="I393" s="157"/>
      <c r="J393" s="176"/>
      <c r="K393" s="204"/>
      <c r="L393" s="147"/>
      <c r="M393" s="141"/>
      <c r="N393" s="98"/>
      <c r="O393" s="98"/>
      <c r="P393" s="98"/>
      <c r="Q393" s="98"/>
      <c r="R393" s="98"/>
      <c r="S393" s="98"/>
      <c r="T393" s="98"/>
      <c r="U393" s="98"/>
      <c r="V393" s="98"/>
      <c r="W393" s="98"/>
      <c r="X393" s="98"/>
    </row>
    <row r="394" spans="1:24" s="101" customFormat="1">
      <c r="A394" s="110"/>
      <c r="B394" s="338"/>
      <c r="C394" s="344"/>
      <c r="D394" s="335"/>
      <c r="E394" s="167"/>
      <c r="F394" s="349"/>
      <c r="G394" s="341"/>
      <c r="H394" s="346"/>
      <c r="I394" s="157"/>
      <c r="J394" s="344"/>
      <c r="K394" s="204"/>
      <c r="L394" s="147"/>
      <c r="N394" s="98"/>
      <c r="O394" s="98"/>
      <c r="P394" s="98"/>
      <c r="Q394" s="98"/>
      <c r="R394" s="98"/>
      <c r="S394" s="98"/>
      <c r="T394" s="98"/>
      <c r="U394" s="98"/>
      <c r="V394" s="98"/>
      <c r="W394" s="98"/>
      <c r="X394" s="98"/>
    </row>
    <row r="395" spans="1:24" s="101" customFormat="1">
      <c r="A395" s="110"/>
      <c r="B395" s="338"/>
      <c r="C395" s="344"/>
      <c r="D395" s="335"/>
      <c r="E395" s="167"/>
      <c r="F395" s="349"/>
      <c r="G395" s="341"/>
      <c r="H395" s="346"/>
      <c r="I395" s="157"/>
      <c r="J395" s="344"/>
      <c r="K395" s="204"/>
      <c r="L395" s="147"/>
      <c r="N395" s="98"/>
      <c r="O395" s="98"/>
      <c r="P395" s="98"/>
      <c r="Q395" s="98"/>
      <c r="R395" s="98"/>
      <c r="S395" s="98"/>
      <c r="T395" s="98"/>
      <c r="U395" s="98"/>
      <c r="V395" s="98"/>
      <c r="W395" s="98"/>
      <c r="X395" s="98"/>
    </row>
    <row r="396" spans="1:24" s="101" customFormat="1">
      <c r="A396" s="110"/>
      <c r="B396" s="338"/>
      <c r="C396" s="344"/>
      <c r="D396" s="335"/>
      <c r="E396" s="349"/>
      <c r="F396" s="349"/>
      <c r="G396" s="341"/>
      <c r="H396" s="346"/>
      <c r="I396" s="157"/>
      <c r="J396" s="141"/>
      <c r="K396" s="204"/>
      <c r="L396" s="147"/>
      <c r="N396" s="98"/>
      <c r="O396" s="98"/>
      <c r="P396" s="98"/>
      <c r="Q396" s="98"/>
      <c r="R396" s="98"/>
      <c r="S396" s="98"/>
      <c r="T396" s="98"/>
      <c r="U396" s="98"/>
      <c r="V396" s="98"/>
      <c r="W396" s="98"/>
      <c r="X396" s="98"/>
    </row>
    <row r="397" spans="1:24" s="101" customFormat="1">
      <c r="A397" s="110"/>
      <c r="B397" s="338"/>
      <c r="C397" s="344"/>
      <c r="D397" s="335"/>
      <c r="E397" s="349"/>
      <c r="F397" s="349"/>
      <c r="G397" s="341"/>
      <c r="H397" s="346"/>
      <c r="I397" s="157"/>
      <c r="J397" s="141"/>
      <c r="K397" s="204"/>
      <c r="L397" s="147"/>
      <c r="N397" s="98"/>
      <c r="O397" s="98"/>
      <c r="P397" s="98"/>
      <c r="Q397" s="98"/>
      <c r="R397" s="98"/>
      <c r="S397" s="98"/>
      <c r="T397" s="98"/>
      <c r="U397" s="98"/>
      <c r="V397" s="98"/>
      <c r="W397" s="98"/>
      <c r="X397" s="98"/>
    </row>
    <row r="398" spans="1:24">
      <c r="A398" s="110"/>
      <c r="B398" s="337"/>
      <c r="C398" s="337"/>
      <c r="D398" s="198"/>
      <c r="E398" s="348"/>
      <c r="F398" s="348"/>
      <c r="G398" s="340"/>
      <c r="H398" s="345"/>
      <c r="I398" s="345"/>
      <c r="J398" s="139"/>
      <c r="K398" s="206"/>
      <c r="L398" s="150"/>
      <c r="M398" s="139"/>
    </row>
    <row r="399" spans="1:24">
      <c r="A399" s="105" t="s">
        <v>391</v>
      </c>
      <c r="B399" s="165" t="s">
        <v>187</v>
      </c>
      <c r="C399" s="106"/>
      <c r="D399" s="196"/>
      <c r="E399" s="108"/>
      <c r="F399" s="108"/>
      <c r="G399" s="107"/>
      <c r="H399" s="134"/>
      <c r="I399" s="134"/>
      <c r="J399" s="109"/>
      <c r="K399" s="203"/>
      <c r="L399" s="149"/>
      <c r="M399" s="109"/>
    </row>
    <row r="400" spans="1:24">
      <c r="B400" s="338" t="s">
        <v>188</v>
      </c>
      <c r="C400" s="344"/>
      <c r="D400" s="335" t="s">
        <v>357</v>
      </c>
      <c r="E400" s="349">
        <v>44835</v>
      </c>
      <c r="F400" s="349">
        <v>45199</v>
      </c>
      <c r="G400" s="341" t="s">
        <v>343</v>
      </c>
      <c r="H400" s="346"/>
      <c r="I400" s="157"/>
      <c r="J400" s="344"/>
      <c r="K400" s="204"/>
      <c r="M400" s="101" t="s">
        <v>20</v>
      </c>
    </row>
    <row r="401" spans="1:24" s="101" customFormat="1">
      <c r="A401" s="110"/>
      <c r="B401" s="338"/>
      <c r="C401" s="344"/>
      <c r="D401" s="335"/>
      <c r="E401" s="167"/>
      <c r="F401" s="349"/>
      <c r="G401" s="341"/>
      <c r="H401" s="346"/>
      <c r="I401" s="157"/>
      <c r="J401" s="176"/>
      <c r="K401" s="204"/>
      <c r="L401" s="147"/>
      <c r="M401" s="141"/>
      <c r="N401" s="98"/>
      <c r="O401" s="98"/>
      <c r="P401" s="98"/>
      <c r="Q401" s="98"/>
      <c r="R401" s="98"/>
      <c r="S401" s="98"/>
      <c r="T401" s="98"/>
      <c r="U401" s="98"/>
      <c r="V401" s="98"/>
      <c r="W401" s="98"/>
      <c r="X401" s="98"/>
    </row>
    <row r="402" spans="1:24" s="101" customFormat="1">
      <c r="A402" s="110"/>
      <c r="B402" s="338"/>
      <c r="C402" s="344"/>
      <c r="D402" s="335"/>
      <c r="E402" s="167"/>
      <c r="F402" s="349"/>
      <c r="G402" s="341"/>
      <c r="H402" s="346"/>
      <c r="I402" s="157"/>
      <c r="J402" s="344"/>
      <c r="K402" s="204"/>
      <c r="L402" s="147"/>
      <c r="N402" s="98"/>
      <c r="O402" s="98"/>
      <c r="P402" s="98"/>
      <c r="Q402" s="98"/>
      <c r="R402" s="98"/>
      <c r="S402" s="98"/>
      <c r="T402" s="98"/>
      <c r="U402" s="98"/>
      <c r="V402" s="98"/>
      <c r="W402" s="98"/>
      <c r="X402" s="98"/>
    </row>
    <row r="403" spans="1:24" s="101" customFormat="1">
      <c r="A403" s="110"/>
      <c r="B403" s="338"/>
      <c r="C403" s="344"/>
      <c r="D403" s="335"/>
      <c r="E403" s="167"/>
      <c r="F403" s="349"/>
      <c r="G403" s="341"/>
      <c r="H403" s="346"/>
      <c r="I403" s="157"/>
      <c r="J403" s="344"/>
      <c r="K403" s="204"/>
      <c r="L403" s="147"/>
      <c r="N403" s="98"/>
      <c r="O403" s="98"/>
      <c r="P403" s="98"/>
      <c r="Q403" s="98"/>
      <c r="R403" s="98"/>
      <c r="S403" s="98"/>
      <c r="T403" s="98"/>
      <c r="U403" s="98"/>
      <c r="V403" s="98"/>
      <c r="W403" s="98"/>
      <c r="X403" s="98"/>
    </row>
    <row r="404" spans="1:24" s="101" customFormat="1">
      <c r="A404" s="110"/>
      <c r="B404" s="338"/>
      <c r="C404" s="344"/>
      <c r="D404" s="335"/>
      <c r="E404" s="349"/>
      <c r="F404" s="349"/>
      <c r="G404" s="341"/>
      <c r="H404" s="346"/>
      <c r="I404" s="157"/>
      <c r="J404" s="141"/>
      <c r="K404" s="204"/>
      <c r="L404" s="147"/>
      <c r="N404" s="98"/>
      <c r="O404" s="98"/>
      <c r="P404" s="98"/>
      <c r="Q404" s="98"/>
      <c r="R404" s="98"/>
      <c r="S404" s="98"/>
      <c r="T404" s="98"/>
      <c r="U404" s="98"/>
      <c r="V404" s="98"/>
      <c r="W404" s="98"/>
      <c r="X404" s="98"/>
    </row>
    <row r="405" spans="1:24" s="101" customFormat="1">
      <c r="A405" s="110"/>
      <c r="B405" s="338"/>
      <c r="C405" s="344"/>
      <c r="D405" s="335"/>
      <c r="E405" s="349"/>
      <c r="F405" s="349"/>
      <c r="G405" s="341"/>
      <c r="H405" s="346"/>
      <c r="I405" s="157"/>
      <c r="J405" s="141"/>
      <c r="K405" s="204"/>
      <c r="L405" s="147"/>
      <c r="N405" s="98"/>
      <c r="O405" s="98"/>
      <c r="P405" s="98"/>
      <c r="Q405" s="98"/>
      <c r="R405" s="98"/>
      <c r="S405" s="98"/>
      <c r="T405" s="98"/>
      <c r="U405" s="98"/>
      <c r="V405" s="98"/>
      <c r="W405" s="98"/>
      <c r="X405" s="98"/>
    </row>
    <row r="406" spans="1:24">
      <c r="A406" s="110"/>
      <c r="B406" s="337" t="s">
        <v>191</v>
      </c>
      <c r="C406" s="343"/>
      <c r="D406" s="198" t="s">
        <v>357</v>
      </c>
      <c r="E406" s="348">
        <v>44835</v>
      </c>
      <c r="F406" s="348">
        <v>45200</v>
      </c>
      <c r="G406" s="340" t="s">
        <v>343</v>
      </c>
      <c r="H406" s="345"/>
      <c r="I406" s="158"/>
      <c r="J406" s="343"/>
      <c r="K406" s="205"/>
      <c r="L406" s="150"/>
      <c r="M406" s="139" t="s">
        <v>181</v>
      </c>
    </row>
    <row r="407" spans="1:24" s="101" customFormat="1">
      <c r="A407" s="110"/>
      <c r="B407" s="338"/>
      <c r="C407" s="344"/>
      <c r="D407" s="335"/>
      <c r="E407" s="167"/>
      <c r="F407" s="349"/>
      <c r="G407" s="341"/>
      <c r="H407" s="346"/>
      <c r="I407" s="157"/>
      <c r="J407" s="176"/>
      <c r="K407" s="204"/>
      <c r="L407" s="147"/>
      <c r="M407" s="141"/>
      <c r="N407" s="98"/>
      <c r="O407" s="98"/>
      <c r="P407" s="98"/>
      <c r="Q407" s="98"/>
      <c r="R407" s="98"/>
      <c r="S407" s="98"/>
      <c r="T407" s="98"/>
      <c r="U407" s="98"/>
      <c r="V407" s="98"/>
      <c r="W407" s="98"/>
      <c r="X407" s="98"/>
    </row>
    <row r="408" spans="1:24" s="101" customFormat="1">
      <c r="A408" s="110"/>
      <c r="B408" s="338"/>
      <c r="C408" s="344"/>
      <c r="D408" s="335"/>
      <c r="E408" s="167"/>
      <c r="F408" s="349"/>
      <c r="G408" s="341"/>
      <c r="H408" s="346"/>
      <c r="I408" s="157"/>
      <c r="J408" s="344"/>
      <c r="K408" s="204"/>
      <c r="L408" s="147"/>
      <c r="N408" s="98"/>
      <c r="O408" s="98"/>
      <c r="P408" s="98"/>
      <c r="Q408" s="98"/>
      <c r="R408" s="98"/>
      <c r="S408" s="98"/>
      <c r="T408" s="98"/>
      <c r="U408" s="98"/>
      <c r="V408" s="98"/>
      <c r="W408" s="98"/>
      <c r="X408" s="98"/>
    </row>
    <row r="409" spans="1:24" s="101" customFormat="1">
      <c r="A409" s="110"/>
      <c r="B409" s="338"/>
      <c r="C409" s="344"/>
      <c r="D409" s="335"/>
      <c r="E409" s="167"/>
      <c r="F409" s="349"/>
      <c r="G409" s="341"/>
      <c r="H409" s="346"/>
      <c r="I409" s="157"/>
      <c r="J409" s="344"/>
      <c r="K409" s="204"/>
      <c r="L409" s="147"/>
      <c r="N409" s="98"/>
      <c r="O409" s="98"/>
      <c r="P409" s="98"/>
      <c r="Q409" s="98"/>
      <c r="R409" s="98"/>
      <c r="S409" s="98"/>
      <c r="T409" s="98"/>
      <c r="U409" s="98"/>
      <c r="V409" s="98"/>
      <c r="W409" s="98"/>
      <c r="X409" s="98"/>
    </row>
    <row r="410" spans="1:24" s="101" customFormat="1">
      <c r="A410" s="110"/>
      <c r="B410" s="338"/>
      <c r="C410" s="344"/>
      <c r="D410" s="335"/>
      <c r="E410" s="349"/>
      <c r="F410" s="349"/>
      <c r="G410" s="341"/>
      <c r="H410" s="346"/>
      <c r="I410" s="157"/>
      <c r="J410" s="141"/>
      <c r="K410" s="204"/>
      <c r="L410" s="147"/>
      <c r="N410" s="98"/>
      <c r="O410" s="98"/>
      <c r="P410" s="98"/>
      <c r="Q410" s="98"/>
      <c r="R410" s="98"/>
      <c r="S410" s="98"/>
      <c r="T410" s="98"/>
      <c r="U410" s="98"/>
      <c r="V410" s="98"/>
      <c r="W410" s="98"/>
      <c r="X410" s="98"/>
    </row>
    <row r="411" spans="1:24" s="101" customFormat="1">
      <c r="A411" s="110"/>
      <c r="B411" s="338"/>
      <c r="C411" s="344"/>
      <c r="D411" s="335"/>
      <c r="E411" s="349"/>
      <c r="F411" s="349"/>
      <c r="G411" s="341"/>
      <c r="H411" s="346"/>
      <c r="I411" s="157"/>
      <c r="J411" s="141"/>
      <c r="K411" s="204"/>
      <c r="L411" s="147"/>
      <c r="N411" s="98"/>
      <c r="O411" s="98"/>
      <c r="P411" s="98"/>
      <c r="Q411" s="98"/>
      <c r="R411" s="98"/>
      <c r="S411" s="98"/>
      <c r="T411" s="98"/>
      <c r="U411" s="98"/>
      <c r="V411" s="98"/>
      <c r="W411" s="98"/>
      <c r="X411" s="98"/>
    </row>
    <row r="412" spans="1:24">
      <c r="A412" s="110"/>
      <c r="B412" s="337" t="s">
        <v>192</v>
      </c>
      <c r="C412" s="343"/>
      <c r="D412" s="198" t="s">
        <v>357</v>
      </c>
      <c r="E412" s="348">
        <v>44927</v>
      </c>
      <c r="F412" s="348">
        <v>45107</v>
      </c>
      <c r="G412" s="340" t="s">
        <v>358</v>
      </c>
      <c r="H412" s="345"/>
      <c r="I412" s="158"/>
      <c r="J412" s="343"/>
      <c r="K412" s="205"/>
      <c r="L412" s="150"/>
      <c r="M412" s="139" t="s">
        <v>87</v>
      </c>
    </row>
    <row r="413" spans="1:24" s="101" customFormat="1">
      <c r="A413" s="110"/>
      <c r="B413" s="338"/>
      <c r="C413" s="344"/>
      <c r="D413" s="335"/>
      <c r="E413" s="167"/>
      <c r="F413" s="349"/>
      <c r="G413" s="341"/>
      <c r="H413" s="346"/>
      <c r="I413" s="157"/>
      <c r="J413" s="176"/>
      <c r="K413" s="204"/>
      <c r="L413" s="147"/>
      <c r="M413" s="141"/>
      <c r="N413" s="98"/>
      <c r="O413" s="98"/>
      <c r="P413" s="98"/>
      <c r="Q413" s="98"/>
      <c r="R413" s="98"/>
      <c r="S413" s="98"/>
      <c r="T413" s="98"/>
      <c r="U413" s="98"/>
      <c r="V413" s="98"/>
      <c r="W413" s="98"/>
      <c r="X413" s="98"/>
    </row>
    <row r="414" spans="1:24" s="101" customFormat="1">
      <c r="A414" s="110"/>
      <c r="B414" s="338"/>
      <c r="C414" s="344"/>
      <c r="D414" s="335"/>
      <c r="E414" s="167"/>
      <c r="F414" s="349"/>
      <c r="G414" s="341"/>
      <c r="H414" s="346"/>
      <c r="I414" s="157"/>
      <c r="J414" s="344"/>
      <c r="K414" s="204"/>
      <c r="L414" s="147"/>
      <c r="N414" s="98"/>
      <c r="O414" s="98"/>
      <c r="P414" s="98"/>
      <c r="Q414" s="98"/>
      <c r="R414" s="98"/>
      <c r="S414" s="98"/>
      <c r="T414" s="98"/>
      <c r="U414" s="98"/>
      <c r="V414" s="98"/>
      <c r="W414" s="98"/>
      <c r="X414" s="98"/>
    </row>
    <row r="415" spans="1:24" s="101" customFormat="1">
      <c r="A415" s="110"/>
      <c r="B415" s="338"/>
      <c r="C415" s="344"/>
      <c r="D415" s="335"/>
      <c r="E415" s="167"/>
      <c r="F415" s="349"/>
      <c r="G415" s="341"/>
      <c r="H415" s="346"/>
      <c r="I415" s="157"/>
      <c r="J415" s="344"/>
      <c r="K415" s="204"/>
      <c r="L415" s="147"/>
      <c r="N415" s="98"/>
      <c r="O415" s="98"/>
      <c r="P415" s="98"/>
      <c r="Q415" s="98"/>
      <c r="R415" s="98"/>
      <c r="S415" s="98"/>
      <c r="T415" s="98"/>
      <c r="U415" s="98"/>
      <c r="V415" s="98"/>
      <c r="W415" s="98"/>
      <c r="X415" s="98"/>
    </row>
    <row r="416" spans="1:24" s="101" customFormat="1">
      <c r="A416" s="110"/>
      <c r="B416" s="338"/>
      <c r="C416" s="344"/>
      <c r="D416" s="335"/>
      <c r="E416" s="349"/>
      <c r="F416" s="349"/>
      <c r="G416" s="341"/>
      <c r="H416" s="346"/>
      <c r="I416" s="157"/>
      <c r="J416" s="141"/>
      <c r="K416" s="204"/>
      <c r="L416" s="147"/>
      <c r="N416" s="98"/>
      <c r="O416" s="98"/>
      <c r="P416" s="98"/>
      <c r="Q416" s="98"/>
      <c r="R416" s="98"/>
      <c r="S416" s="98"/>
      <c r="T416" s="98"/>
      <c r="U416" s="98"/>
      <c r="V416" s="98"/>
      <c r="W416" s="98"/>
      <c r="X416" s="98"/>
    </row>
    <row r="417" spans="1:24" s="101" customFormat="1">
      <c r="A417" s="110"/>
      <c r="B417" s="338"/>
      <c r="C417" s="344"/>
      <c r="D417" s="335"/>
      <c r="E417" s="349"/>
      <c r="F417" s="349"/>
      <c r="G417" s="341"/>
      <c r="H417" s="346"/>
      <c r="I417" s="157"/>
      <c r="J417" s="141"/>
      <c r="K417" s="204"/>
      <c r="L417" s="147"/>
      <c r="N417" s="98"/>
      <c r="O417" s="98"/>
      <c r="P417" s="98"/>
      <c r="Q417" s="98"/>
      <c r="R417" s="98"/>
      <c r="S417" s="98"/>
      <c r="T417" s="98"/>
      <c r="U417" s="98"/>
      <c r="V417" s="98"/>
      <c r="W417" s="98"/>
      <c r="X417" s="98"/>
    </row>
    <row r="418" spans="1:24">
      <c r="A418" s="110"/>
      <c r="B418" s="337"/>
      <c r="C418" s="337"/>
      <c r="D418" s="198"/>
      <c r="E418" s="348"/>
      <c r="F418" s="348"/>
      <c r="G418" s="340"/>
      <c r="H418" s="345"/>
      <c r="I418" s="345"/>
      <c r="J418" s="139"/>
      <c r="K418" s="206"/>
      <c r="L418" s="150"/>
      <c r="M418" s="139"/>
    </row>
    <row r="419" spans="1:24" s="130" customFormat="1" ht="15.75">
      <c r="A419" s="124">
        <v>3.2</v>
      </c>
      <c r="B419" s="125" t="s">
        <v>193</v>
      </c>
      <c r="C419" s="125"/>
      <c r="D419" s="124"/>
      <c r="E419" s="127"/>
      <c r="F419" s="127"/>
      <c r="G419" s="126"/>
      <c r="H419" s="128"/>
      <c r="I419" s="128"/>
      <c r="J419" s="128"/>
      <c r="K419" s="202"/>
      <c r="L419" s="136"/>
      <c r="M419" s="128"/>
      <c r="O419" s="98"/>
      <c r="X419" s="131"/>
    </row>
    <row r="420" spans="1:24">
      <c r="A420" s="105" t="s">
        <v>392</v>
      </c>
      <c r="B420" s="165" t="s">
        <v>194</v>
      </c>
      <c r="C420" s="106"/>
      <c r="D420" s="196"/>
      <c r="E420" s="108"/>
      <c r="F420" s="108"/>
      <c r="G420" s="107"/>
      <c r="H420" s="134"/>
      <c r="I420" s="134"/>
      <c r="J420" s="109"/>
      <c r="K420" s="203"/>
      <c r="L420" s="149"/>
      <c r="M420" s="109"/>
    </row>
    <row r="421" spans="1:24">
      <c r="B421" s="338" t="s">
        <v>195</v>
      </c>
      <c r="C421" s="344"/>
      <c r="D421" s="335"/>
      <c r="E421" s="349">
        <v>44835</v>
      </c>
      <c r="F421" s="349">
        <v>45199</v>
      </c>
      <c r="G421" s="341" t="s">
        <v>343</v>
      </c>
      <c r="H421" s="346"/>
      <c r="I421" s="157"/>
      <c r="J421" s="344"/>
      <c r="K421" s="204"/>
      <c r="M421" s="101" t="s">
        <v>196</v>
      </c>
    </row>
    <row r="422" spans="1:24" s="101" customFormat="1">
      <c r="A422" s="110"/>
      <c r="B422" s="338"/>
      <c r="C422" s="344"/>
      <c r="D422" s="335"/>
      <c r="E422" s="167"/>
      <c r="F422" s="349"/>
      <c r="G422" s="341"/>
      <c r="H422" s="346"/>
      <c r="I422" s="157"/>
      <c r="J422" s="176"/>
      <c r="K422" s="204"/>
      <c r="L422" s="147"/>
      <c r="M422" s="141"/>
      <c r="N422" s="98"/>
      <c r="O422" s="98"/>
      <c r="P422" s="98"/>
      <c r="Q422" s="98"/>
      <c r="R422" s="98"/>
      <c r="S422" s="98"/>
      <c r="T422" s="98"/>
      <c r="U422" s="98"/>
      <c r="V422" s="98"/>
      <c r="W422" s="98"/>
      <c r="X422" s="98"/>
    </row>
    <row r="423" spans="1:24" s="101" customFormat="1">
      <c r="A423" s="110"/>
      <c r="B423" s="338"/>
      <c r="C423" s="344"/>
      <c r="D423" s="335"/>
      <c r="E423" s="167"/>
      <c r="F423" s="349"/>
      <c r="G423" s="341"/>
      <c r="H423" s="346"/>
      <c r="I423" s="157"/>
      <c r="J423" s="344"/>
      <c r="K423" s="204"/>
      <c r="L423" s="147"/>
      <c r="N423" s="98"/>
      <c r="O423" s="98"/>
      <c r="P423" s="98"/>
      <c r="Q423" s="98"/>
      <c r="R423" s="98"/>
      <c r="S423" s="98"/>
      <c r="T423" s="98"/>
      <c r="U423" s="98"/>
      <c r="V423" s="98"/>
      <c r="W423" s="98"/>
      <c r="X423" s="98"/>
    </row>
    <row r="424" spans="1:24" s="101" customFormat="1">
      <c r="A424" s="110"/>
      <c r="B424" s="338"/>
      <c r="C424" s="344"/>
      <c r="D424" s="335"/>
      <c r="E424" s="167"/>
      <c r="F424" s="349"/>
      <c r="G424" s="341"/>
      <c r="H424" s="346"/>
      <c r="I424" s="157"/>
      <c r="J424" s="344"/>
      <c r="K424" s="204"/>
      <c r="L424" s="147"/>
      <c r="N424" s="98"/>
      <c r="O424" s="98"/>
      <c r="P424" s="98"/>
      <c r="Q424" s="98"/>
      <c r="R424" s="98"/>
      <c r="S424" s="98"/>
      <c r="T424" s="98"/>
      <c r="U424" s="98"/>
      <c r="V424" s="98"/>
      <c r="W424" s="98"/>
      <c r="X424" s="98"/>
    </row>
    <row r="425" spans="1:24" s="101" customFormat="1">
      <c r="A425" s="110"/>
      <c r="B425" s="338"/>
      <c r="C425" s="344"/>
      <c r="D425" s="335"/>
      <c r="E425" s="349"/>
      <c r="F425" s="349"/>
      <c r="G425" s="341"/>
      <c r="H425" s="346"/>
      <c r="I425" s="157"/>
      <c r="J425" s="141"/>
      <c r="K425" s="204"/>
      <c r="L425" s="147"/>
      <c r="N425" s="98"/>
      <c r="O425" s="98"/>
      <c r="P425" s="98"/>
      <c r="Q425" s="98"/>
      <c r="R425" s="98"/>
      <c r="S425" s="98"/>
      <c r="T425" s="98"/>
      <c r="U425" s="98"/>
      <c r="V425" s="98"/>
      <c r="W425" s="98"/>
      <c r="X425" s="98"/>
    </row>
    <row r="426" spans="1:24" s="101" customFormat="1">
      <c r="A426" s="110"/>
      <c r="B426" s="338"/>
      <c r="C426" s="344"/>
      <c r="D426" s="335"/>
      <c r="E426" s="349"/>
      <c r="F426" s="349"/>
      <c r="G426" s="341"/>
      <c r="H426" s="346"/>
      <c r="I426" s="157"/>
      <c r="J426" s="141"/>
      <c r="K426" s="204"/>
      <c r="L426" s="147"/>
      <c r="N426" s="98"/>
      <c r="O426" s="98"/>
      <c r="P426" s="98"/>
      <c r="Q426" s="98"/>
      <c r="R426" s="98"/>
      <c r="S426" s="98"/>
      <c r="T426" s="98"/>
      <c r="U426" s="98"/>
      <c r="V426" s="98"/>
      <c r="W426" s="98"/>
      <c r="X426" s="98"/>
    </row>
    <row r="427" spans="1:24" ht="30">
      <c r="A427" s="110"/>
      <c r="B427" s="337" t="s">
        <v>198</v>
      </c>
      <c r="C427" s="343"/>
      <c r="D427" s="198"/>
      <c r="E427" s="348">
        <v>44835</v>
      </c>
      <c r="F427" s="348">
        <v>45200</v>
      </c>
      <c r="G427" s="340" t="s">
        <v>343</v>
      </c>
      <c r="H427" s="345"/>
      <c r="I427" s="158"/>
      <c r="J427" s="343"/>
      <c r="K427" s="205"/>
      <c r="L427" s="150"/>
      <c r="M427" s="139" t="s">
        <v>196</v>
      </c>
    </row>
    <row r="428" spans="1:24" s="101" customFormat="1">
      <c r="A428" s="110"/>
      <c r="B428" s="338"/>
      <c r="C428" s="344"/>
      <c r="D428" s="335"/>
      <c r="E428" s="167"/>
      <c r="F428" s="349"/>
      <c r="G428" s="341"/>
      <c r="H428" s="346"/>
      <c r="I428" s="157"/>
      <c r="J428" s="176"/>
      <c r="K428" s="204"/>
      <c r="L428" s="147"/>
      <c r="M428" s="141"/>
      <c r="N428" s="98"/>
      <c r="O428" s="98"/>
      <c r="P428" s="98"/>
      <c r="Q428" s="98"/>
      <c r="R428" s="98"/>
      <c r="S428" s="98"/>
      <c r="T428" s="98"/>
      <c r="U428" s="98"/>
      <c r="V428" s="98"/>
      <c r="W428" s="98"/>
      <c r="X428" s="98"/>
    </row>
    <row r="429" spans="1:24" s="101" customFormat="1">
      <c r="A429" s="110"/>
      <c r="B429" s="338"/>
      <c r="C429" s="344"/>
      <c r="D429" s="335"/>
      <c r="E429" s="167"/>
      <c r="F429" s="349"/>
      <c r="G429" s="341"/>
      <c r="H429" s="346"/>
      <c r="I429" s="157"/>
      <c r="J429" s="344"/>
      <c r="K429" s="204"/>
      <c r="L429" s="147"/>
      <c r="N429" s="98"/>
      <c r="O429" s="98"/>
      <c r="P429" s="98"/>
      <c r="Q429" s="98"/>
      <c r="R429" s="98"/>
      <c r="S429" s="98"/>
      <c r="T429" s="98"/>
      <c r="U429" s="98"/>
      <c r="V429" s="98"/>
      <c r="W429" s="98"/>
      <c r="X429" s="98"/>
    </row>
    <row r="430" spans="1:24" s="101" customFormat="1">
      <c r="A430" s="110"/>
      <c r="B430" s="338"/>
      <c r="C430" s="344"/>
      <c r="D430" s="335"/>
      <c r="E430" s="167"/>
      <c r="F430" s="349"/>
      <c r="G430" s="341"/>
      <c r="H430" s="346"/>
      <c r="I430" s="157"/>
      <c r="J430" s="344"/>
      <c r="K430" s="204"/>
      <c r="L430" s="147"/>
      <c r="N430" s="98"/>
      <c r="O430" s="98"/>
      <c r="P430" s="98"/>
      <c r="Q430" s="98"/>
      <c r="R430" s="98"/>
      <c r="S430" s="98"/>
      <c r="T430" s="98"/>
      <c r="U430" s="98"/>
      <c r="V430" s="98"/>
      <c r="W430" s="98"/>
      <c r="X430" s="98"/>
    </row>
    <row r="431" spans="1:24" s="101" customFormat="1">
      <c r="A431" s="110"/>
      <c r="B431" s="338"/>
      <c r="C431" s="344"/>
      <c r="D431" s="335"/>
      <c r="E431" s="349"/>
      <c r="F431" s="349"/>
      <c r="G431" s="341"/>
      <c r="H431" s="346"/>
      <c r="I431" s="157"/>
      <c r="J431" s="141"/>
      <c r="K431" s="204"/>
      <c r="L431" s="147"/>
      <c r="N431" s="98"/>
      <c r="O431" s="98"/>
      <c r="P431" s="98"/>
      <c r="Q431" s="98"/>
      <c r="R431" s="98"/>
      <c r="S431" s="98"/>
      <c r="T431" s="98"/>
      <c r="U431" s="98"/>
      <c r="V431" s="98"/>
      <c r="W431" s="98"/>
      <c r="X431" s="98"/>
    </row>
    <row r="432" spans="1:24" s="101" customFormat="1">
      <c r="A432" s="110"/>
      <c r="B432" s="338"/>
      <c r="C432" s="344"/>
      <c r="D432" s="335"/>
      <c r="E432" s="349"/>
      <c r="F432" s="349"/>
      <c r="G432" s="341"/>
      <c r="H432" s="346"/>
      <c r="I432" s="157"/>
      <c r="J432" s="141"/>
      <c r="K432" s="204"/>
      <c r="L432" s="147"/>
      <c r="N432" s="98"/>
      <c r="O432" s="98"/>
      <c r="P432" s="98"/>
      <c r="Q432" s="98"/>
      <c r="R432" s="98"/>
      <c r="S432" s="98"/>
      <c r="T432" s="98"/>
      <c r="U432" s="98"/>
      <c r="V432" s="98"/>
      <c r="W432" s="98"/>
      <c r="X432" s="98"/>
    </row>
    <row r="433" spans="1:24">
      <c r="A433" s="110"/>
      <c r="B433" s="337"/>
      <c r="C433" s="337"/>
      <c r="D433" s="198"/>
      <c r="E433" s="348"/>
      <c r="F433" s="348"/>
      <c r="G433" s="340"/>
      <c r="H433" s="345"/>
      <c r="I433" s="345"/>
      <c r="J433" s="139"/>
      <c r="K433" s="206"/>
      <c r="L433" s="150"/>
      <c r="M433" s="139"/>
    </row>
    <row r="434" spans="1:24">
      <c r="A434" s="105" t="s">
        <v>393</v>
      </c>
      <c r="B434" s="165" t="s">
        <v>394</v>
      </c>
      <c r="C434" s="106"/>
      <c r="D434" s="196"/>
      <c r="E434" s="108"/>
      <c r="F434" s="108"/>
      <c r="G434" s="107"/>
      <c r="H434" s="134"/>
      <c r="I434" s="134"/>
      <c r="J434" s="109"/>
      <c r="K434" s="203"/>
      <c r="L434" s="149"/>
      <c r="M434" s="109"/>
    </row>
    <row r="435" spans="1:24">
      <c r="B435" s="338" t="s">
        <v>200</v>
      </c>
      <c r="C435" s="344"/>
      <c r="D435" s="335" t="s">
        <v>357</v>
      </c>
      <c r="E435" s="349">
        <v>44835</v>
      </c>
      <c r="F435" s="349">
        <v>45202</v>
      </c>
      <c r="G435" s="341" t="s">
        <v>343</v>
      </c>
      <c r="H435" s="346"/>
      <c r="I435" s="157"/>
      <c r="J435" s="344"/>
      <c r="K435" s="204"/>
      <c r="M435" s="101" t="s">
        <v>196</v>
      </c>
    </row>
    <row r="436" spans="1:24" s="101" customFormat="1">
      <c r="A436" s="110"/>
      <c r="B436" s="338"/>
      <c r="C436" s="344"/>
      <c r="D436" s="335"/>
      <c r="E436" s="167"/>
      <c r="F436" s="349"/>
      <c r="G436" s="341"/>
      <c r="H436" s="346"/>
      <c r="I436" s="157"/>
      <c r="J436" s="176"/>
      <c r="K436" s="204"/>
      <c r="L436" s="147"/>
      <c r="M436" s="141"/>
      <c r="N436" s="98"/>
      <c r="O436" s="98"/>
      <c r="P436" s="98"/>
      <c r="Q436" s="98"/>
      <c r="R436" s="98"/>
      <c r="S436" s="98"/>
      <c r="T436" s="98"/>
      <c r="U436" s="98"/>
      <c r="V436" s="98"/>
      <c r="W436" s="98"/>
      <c r="X436" s="98"/>
    </row>
    <row r="437" spans="1:24" s="101" customFormat="1">
      <c r="A437" s="110"/>
      <c r="B437" s="338"/>
      <c r="C437" s="344"/>
      <c r="D437" s="335"/>
      <c r="E437" s="167"/>
      <c r="F437" s="349"/>
      <c r="G437" s="341"/>
      <c r="H437" s="346"/>
      <c r="I437" s="157"/>
      <c r="J437" s="344"/>
      <c r="K437" s="204"/>
      <c r="L437" s="147"/>
      <c r="N437" s="98"/>
      <c r="O437" s="98"/>
      <c r="P437" s="98"/>
      <c r="Q437" s="98"/>
      <c r="R437" s="98"/>
      <c r="S437" s="98"/>
      <c r="T437" s="98"/>
      <c r="U437" s="98"/>
      <c r="V437" s="98"/>
      <c r="W437" s="98"/>
      <c r="X437" s="98"/>
    </row>
    <row r="438" spans="1:24" s="101" customFormat="1">
      <c r="A438" s="110"/>
      <c r="B438" s="338"/>
      <c r="C438" s="344"/>
      <c r="D438" s="335"/>
      <c r="E438" s="167"/>
      <c r="F438" s="349"/>
      <c r="G438" s="341"/>
      <c r="H438" s="346"/>
      <c r="I438" s="157"/>
      <c r="J438" s="344"/>
      <c r="K438" s="204"/>
      <c r="L438" s="147"/>
      <c r="N438" s="98"/>
      <c r="O438" s="98"/>
      <c r="P438" s="98"/>
      <c r="Q438" s="98"/>
      <c r="R438" s="98"/>
      <c r="S438" s="98"/>
      <c r="T438" s="98"/>
      <c r="U438" s="98"/>
      <c r="V438" s="98"/>
      <c r="W438" s="98"/>
      <c r="X438" s="98"/>
    </row>
    <row r="439" spans="1:24" s="101" customFormat="1">
      <c r="A439" s="110"/>
      <c r="B439" s="338"/>
      <c r="C439" s="344"/>
      <c r="D439" s="335"/>
      <c r="E439" s="349"/>
      <c r="F439" s="349"/>
      <c r="G439" s="341"/>
      <c r="H439" s="346"/>
      <c r="I439" s="157"/>
      <c r="J439" s="141"/>
      <c r="K439" s="204"/>
      <c r="L439" s="147"/>
      <c r="N439" s="98"/>
      <c r="O439" s="98"/>
      <c r="P439" s="98"/>
      <c r="Q439" s="98"/>
      <c r="R439" s="98"/>
      <c r="S439" s="98"/>
      <c r="T439" s="98"/>
      <c r="U439" s="98"/>
      <c r="V439" s="98"/>
      <c r="W439" s="98"/>
      <c r="X439" s="98"/>
    </row>
    <row r="440" spans="1:24" s="101" customFormat="1">
      <c r="A440" s="110"/>
      <c r="B440" s="338"/>
      <c r="C440" s="344"/>
      <c r="D440" s="335"/>
      <c r="E440" s="349"/>
      <c r="F440" s="349"/>
      <c r="G440" s="341"/>
      <c r="H440" s="346"/>
      <c r="I440" s="157"/>
      <c r="J440" s="141"/>
      <c r="K440" s="204"/>
      <c r="L440" s="147"/>
      <c r="N440" s="98"/>
      <c r="O440" s="98"/>
      <c r="P440" s="98"/>
      <c r="Q440" s="98"/>
      <c r="R440" s="98"/>
      <c r="S440" s="98"/>
      <c r="T440" s="98"/>
      <c r="U440" s="98"/>
      <c r="V440" s="98"/>
      <c r="W440" s="98"/>
      <c r="X440" s="98"/>
    </row>
    <row r="441" spans="1:24">
      <c r="A441" s="110"/>
      <c r="B441" s="337" t="s">
        <v>201</v>
      </c>
      <c r="C441" s="343"/>
      <c r="D441" s="198" t="s">
        <v>357</v>
      </c>
      <c r="E441" s="367">
        <v>44859</v>
      </c>
      <c r="F441" s="367">
        <v>44859</v>
      </c>
      <c r="G441" s="340" t="s">
        <v>343</v>
      </c>
      <c r="H441" s="345"/>
      <c r="I441" s="158"/>
      <c r="J441" s="343"/>
      <c r="K441" s="205"/>
      <c r="L441" s="150"/>
      <c r="M441" s="139" t="s">
        <v>196</v>
      </c>
    </row>
    <row r="442" spans="1:24" s="101" customFormat="1">
      <c r="A442" s="110"/>
      <c r="B442" s="338"/>
      <c r="C442" s="344"/>
      <c r="D442" s="335"/>
      <c r="E442" s="167"/>
      <c r="F442" s="349"/>
      <c r="G442" s="341"/>
      <c r="H442" s="346"/>
      <c r="I442" s="157"/>
      <c r="J442" s="176"/>
      <c r="K442" s="204"/>
      <c r="L442" s="147"/>
      <c r="M442" s="141"/>
      <c r="N442" s="98"/>
      <c r="O442" s="98"/>
      <c r="P442" s="98"/>
      <c r="Q442" s="98"/>
      <c r="R442" s="98"/>
      <c r="S442" s="98"/>
      <c r="T442" s="98"/>
      <c r="U442" s="98"/>
      <c r="V442" s="98"/>
      <c r="W442" s="98"/>
      <c r="X442" s="98"/>
    </row>
    <row r="443" spans="1:24" s="101" customFormat="1">
      <c r="A443" s="110"/>
      <c r="B443" s="338"/>
      <c r="C443" s="344"/>
      <c r="D443" s="335"/>
      <c r="E443" s="167"/>
      <c r="F443" s="349"/>
      <c r="G443" s="341"/>
      <c r="H443" s="346"/>
      <c r="I443" s="157"/>
      <c r="J443" s="344"/>
      <c r="K443" s="204"/>
      <c r="L443" s="147"/>
      <c r="N443" s="98"/>
      <c r="O443" s="98"/>
      <c r="P443" s="98"/>
      <c r="Q443" s="98"/>
      <c r="R443" s="98"/>
      <c r="S443" s="98"/>
      <c r="T443" s="98"/>
      <c r="U443" s="98"/>
      <c r="V443" s="98"/>
      <c r="W443" s="98"/>
      <c r="X443" s="98"/>
    </row>
    <row r="444" spans="1:24" s="101" customFormat="1">
      <c r="A444" s="110"/>
      <c r="B444" s="338"/>
      <c r="C444" s="344"/>
      <c r="D444" s="335"/>
      <c r="E444" s="167"/>
      <c r="F444" s="349"/>
      <c r="G444" s="341"/>
      <c r="H444" s="346"/>
      <c r="I444" s="157"/>
      <c r="J444" s="344"/>
      <c r="K444" s="204"/>
      <c r="L444" s="147"/>
      <c r="N444" s="98"/>
      <c r="O444" s="98"/>
      <c r="P444" s="98"/>
      <c r="Q444" s="98"/>
      <c r="R444" s="98"/>
      <c r="S444" s="98"/>
      <c r="T444" s="98"/>
      <c r="U444" s="98"/>
      <c r="V444" s="98"/>
      <c r="W444" s="98"/>
      <c r="X444" s="98"/>
    </row>
    <row r="445" spans="1:24" s="101" customFormat="1">
      <c r="A445" s="110"/>
      <c r="B445" s="338"/>
      <c r="C445" s="344"/>
      <c r="D445" s="335"/>
      <c r="E445" s="349"/>
      <c r="F445" s="349"/>
      <c r="G445" s="341"/>
      <c r="H445" s="346"/>
      <c r="I445" s="157"/>
      <c r="J445" s="141"/>
      <c r="K445" s="204"/>
      <c r="L445" s="147"/>
      <c r="N445" s="98"/>
      <c r="O445" s="98"/>
      <c r="P445" s="98"/>
      <c r="Q445" s="98"/>
      <c r="R445" s="98"/>
      <c r="S445" s="98"/>
      <c r="T445" s="98"/>
      <c r="U445" s="98"/>
      <c r="V445" s="98"/>
      <c r="W445" s="98"/>
      <c r="X445" s="98"/>
    </row>
    <row r="446" spans="1:24" s="101" customFormat="1">
      <c r="A446" s="110"/>
      <c r="B446" s="338"/>
      <c r="C446" s="344"/>
      <c r="D446" s="335"/>
      <c r="E446" s="349"/>
      <c r="F446" s="349"/>
      <c r="G446" s="341"/>
      <c r="H446" s="346"/>
      <c r="I446" s="157"/>
      <c r="J446" s="141"/>
      <c r="K446" s="204"/>
      <c r="L446" s="147"/>
      <c r="N446" s="98"/>
      <c r="O446" s="98"/>
      <c r="P446" s="98"/>
      <c r="Q446" s="98"/>
      <c r="R446" s="98"/>
      <c r="S446" s="98"/>
      <c r="T446" s="98"/>
      <c r="U446" s="98"/>
      <c r="V446" s="98"/>
      <c r="W446" s="98"/>
      <c r="X446" s="98"/>
    </row>
    <row r="447" spans="1:24" ht="30">
      <c r="A447" s="110"/>
      <c r="B447" s="337" t="s">
        <v>202</v>
      </c>
      <c r="C447" s="343"/>
      <c r="D447" s="198" t="s">
        <v>357</v>
      </c>
      <c r="E447" s="367"/>
      <c r="F447" s="367"/>
      <c r="G447" s="340" t="s">
        <v>343</v>
      </c>
      <c r="H447" s="345"/>
      <c r="I447" s="158"/>
      <c r="J447" s="343"/>
      <c r="K447" s="205"/>
      <c r="L447" s="150"/>
      <c r="M447" s="139" t="s">
        <v>196</v>
      </c>
    </row>
    <row r="448" spans="1:24" s="101" customFormat="1">
      <c r="A448" s="110"/>
      <c r="B448" s="338"/>
      <c r="C448" s="344"/>
      <c r="D448" s="335"/>
      <c r="E448" s="167"/>
      <c r="F448" s="349"/>
      <c r="G448" s="341"/>
      <c r="H448" s="346"/>
      <c r="I448" s="157"/>
      <c r="J448" s="176"/>
      <c r="K448" s="204"/>
      <c r="L448" s="147"/>
      <c r="M448" s="141"/>
      <c r="N448" s="98"/>
      <c r="O448" s="98"/>
      <c r="P448" s="98"/>
      <c r="Q448" s="98"/>
      <c r="R448" s="98"/>
      <c r="S448" s="98"/>
      <c r="T448" s="98"/>
      <c r="U448" s="98"/>
      <c r="V448" s="98"/>
      <c r="W448" s="98"/>
      <c r="X448" s="98"/>
    </row>
    <row r="449" spans="1:24" s="101" customFormat="1">
      <c r="A449" s="110"/>
      <c r="B449" s="338"/>
      <c r="C449" s="344"/>
      <c r="D449" s="335"/>
      <c r="E449" s="167"/>
      <c r="F449" s="349"/>
      <c r="G449" s="341"/>
      <c r="H449" s="346"/>
      <c r="I449" s="157"/>
      <c r="J449" s="344"/>
      <c r="K449" s="204"/>
      <c r="L449" s="147"/>
      <c r="N449" s="98"/>
      <c r="O449" s="98"/>
      <c r="P449" s="98"/>
      <c r="Q449" s="98"/>
      <c r="R449" s="98"/>
      <c r="S449" s="98"/>
      <c r="T449" s="98"/>
      <c r="U449" s="98"/>
      <c r="V449" s="98"/>
      <c r="W449" s="98"/>
      <c r="X449" s="98"/>
    </row>
    <row r="450" spans="1:24" s="101" customFormat="1">
      <c r="A450" s="110"/>
      <c r="B450" s="338"/>
      <c r="C450" s="344"/>
      <c r="D450" s="335"/>
      <c r="E450" s="167"/>
      <c r="F450" s="349"/>
      <c r="G450" s="341"/>
      <c r="H450" s="346"/>
      <c r="I450" s="157"/>
      <c r="J450" s="344"/>
      <c r="K450" s="204"/>
      <c r="L450" s="147"/>
      <c r="N450" s="98"/>
      <c r="O450" s="98"/>
      <c r="P450" s="98"/>
      <c r="Q450" s="98"/>
      <c r="R450" s="98"/>
      <c r="S450" s="98"/>
      <c r="T450" s="98"/>
      <c r="U450" s="98"/>
      <c r="V450" s="98"/>
      <c r="W450" s="98"/>
      <c r="X450" s="98"/>
    </row>
    <row r="451" spans="1:24" s="101" customFormat="1">
      <c r="A451" s="110"/>
      <c r="B451" s="338"/>
      <c r="C451" s="344"/>
      <c r="D451" s="335"/>
      <c r="E451" s="349"/>
      <c r="F451" s="349"/>
      <c r="G451" s="341"/>
      <c r="H451" s="346"/>
      <c r="I451" s="157"/>
      <c r="J451" s="141"/>
      <c r="K451" s="204"/>
      <c r="L451" s="147"/>
      <c r="N451" s="98"/>
      <c r="O451" s="98"/>
      <c r="P451" s="98"/>
      <c r="Q451" s="98"/>
      <c r="R451" s="98"/>
      <c r="S451" s="98"/>
      <c r="T451" s="98"/>
      <c r="U451" s="98"/>
      <c r="V451" s="98"/>
      <c r="W451" s="98"/>
      <c r="X451" s="98"/>
    </row>
    <row r="452" spans="1:24" s="101" customFormat="1">
      <c r="A452" s="110"/>
      <c r="B452" s="338"/>
      <c r="C452" s="344"/>
      <c r="D452" s="335"/>
      <c r="E452" s="349"/>
      <c r="F452" s="349"/>
      <c r="G452" s="341"/>
      <c r="H452" s="346"/>
      <c r="I452" s="157"/>
      <c r="J452" s="141"/>
      <c r="K452" s="204"/>
      <c r="L452" s="147"/>
      <c r="N452" s="98"/>
      <c r="O452" s="98"/>
      <c r="P452" s="98"/>
      <c r="Q452" s="98"/>
      <c r="R452" s="98"/>
      <c r="S452" s="98"/>
      <c r="T452" s="98"/>
      <c r="U452" s="98"/>
      <c r="V452" s="98"/>
      <c r="W452" s="98"/>
      <c r="X452" s="98"/>
    </row>
    <row r="453" spans="1:24">
      <c r="C453" s="141"/>
      <c r="E453" s="373"/>
      <c r="F453" s="373"/>
      <c r="G453" s="334"/>
      <c r="H453" s="346"/>
      <c r="I453" s="157"/>
      <c r="J453" s="141"/>
      <c r="K453" s="204"/>
    </row>
    <row r="454" spans="1:24" ht="30">
      <c r="A454" s="110"/>
      <c r="B454" s="337" t="s">
        <v>203</v>
      </c>
      <c r="C454" s="343"/>
      <c r="D454" s="198"/>
      <c r="E454" s="348">
        <v>44835</v>
      </c>
      <c r="F454" s="348">
        <v>45153</v>
      </c>
      <c r="G454" s="340" t="s">
        <v>343</v>
      </c>
      <c r="H454" s="345"/>
      <c r="I454" s="158"/>
      <c r="J454" s="337" t="s">
        <v>395</v>
      </c>
      <c r="K454" s="205"/>
      <c r="L454" s="150"/>
      <c r="M454" s="139" t="s">
        <v>196</v>
      </c>
    </row>
    <row r="455" spans="1:24" s="101" customFormat="1">
      <c r="A455" s="110"/>
      <c r="B455" s="338"/>
      <c r="C455" s="344"/>
      <c r="D455" s="335"/>
      <c r="E455" s="167"/>
      <c r="F455" s="349"/>
      <c r="G455" s="341"/>
      <c r="H455" s="346"/>
      <c r="I455" s="157"/>
      <c r="J455" s="176"/>
      <c r="K455" s="204"/>
      <c r="L455" s="147"/>
      <c r="M455" s="141"/>
      <c r="N455" s="98"/>
      <c r="O455" s="98"/>
      <c r="P455" s="98"/>
      <c r="Q455" s="98"/>
      <c r="R455" s="98"/>
      <c r="S455" s="98"/>
      <c r="T455" s="98"/>
      <c r="U455" s="98"/>
      <c r="V455" s="98"/>
      <c r="W455" s="98"/>
      <c r="X455" s="98"/>
    </row>
    <row r="456" spans="1:24" s="101" customFormat="1">
      <c r="A456" s="110"/>
      <c r="B456" s="338"/>
      <c r="C456" s="344"/>
      <c r="D456" s="335"/>
      <c r="E456" s="167"/>
      <c r="F456" s="349"/>
      <c r="G456" s="341"/>
      <c r="H456" s="346"/>
      <c r="I456" s="157"/>
      <c r="J456" s="344"/>
      <c r="K456" s="204"/>
      <c r="L456" s="147"/>
      <c r="N456" s="98"/>
      <c r="O456" s="98"/>
      <c r="P456" s="98"/>
      <c r="Q456" s="98"/>
      <c r="R456" s="98"/>
      <c r="S456" s="98"/>
      <c r="T456" s="98"/>
      <c r="U456" s="98"/>
      <c r="V456" s="98"/>
      <c r="W456" s="98"/>
      <c r="X456" s="98"/>
    </row>
    <row r="457" spans="1:24" s="101" customFormat="1">
      <c r="A457" s="110"/>
      <c r="B457" s="338"/>
      <c r="C457" s="344"/>
      <c r="D457" s="335"/>
      <c r="E457" s="349"/>
      <c r="F457" s="349"/>
      <c r="G457" s="341"/>
      <c r="H457" s="346"/>
      <c r="I457" s="157"/>
      <c r="J457" s="141"/>
      <c r="K457" s="204"/>
      <c r="L457" s="147"/>
      <c r="N457" s="98"/>
      <c r="O457" s="98"/>
      <c r="P457" s="98"/>
      <c r="Q457" s="98"/>
      <c r="R457" s="98"/>
      <c r="S457" s="98"/>
      <c r="T457" s="98"/>
      <c r="U457" s="98"/>
      <c r="V457" s="98"/>
      <c r="W457" s="98"/>
      <c r="X457" s="98"/>
    </row>
    <row r="458" spans="1:24" s="101" customFormat="1">
      <c r="A458" s="110"/>
      <c r="B458" s="338"/>
      <c r="C458" s="344"/>
      <c r="D458" s="335"/>
      <c r="E458" s="349"/>
      <c r="F458" s="349"/>
      <c r="G458" s="341"/>
      <c r="H458" s="346"/>
      <c r="I458" s="157"/>
      <c r="J458" s="141"/>
      <c r="K458" s="204"/>
      <c r="L458" s="147"/>
      <c r="N458" s="98"/>
      <c r="O458" s="98"/>
      <c r="P458" s="98"/>
      <c r="Q458" s="98"/>
      <c r="R458" s="98"/>
      <c r="S458" s="98"/>
      <c r="T458" s="98"/>
      <c r="U458" s="98"/>
      <c r="V458" s="98"/>
      <c r="W458" s="98"/>
      <c r="X458" s="98"/>
    </row>
    <row r="459" spans="1:24">
      <c r="A459" s="110"/>
      <c r="B459" s="337" t="s">
        <v>396</v>
      </c>
      <c r="C459" s="343"/>
      <c r="D459" s="198"/>
      <c r="E459" s="367"/>
      <c r="F459" s="367"/>
      <c r="G459" s="340" t="s">
        <v>343</v>
      </c>
      <c r="H459" s="345"/>
      <c r="I459" s="158"/>
      <c r="J459" s="343"/>
      <c r="K459" s="205"/>
      <c r="L459" s="150"/>
      <c r="M459" s="139" t="s">
        <v>365</v>
      </c>
    </row>
    <row r="460" spans="1:24" s="101" customFormat="1">
      <c r="A460" s="110"/>
      <c r="B460" s="338"/>
      <c r="C460" s="344"/>
      <c r="D460" s="335"/>
      <c r="E460" s="167"/>
      <c r="F460" s="349"/>
      <c r="G460" s="341"/>
      <c r="H460" s="346"/>
      <c r="I460" s="157"/>
      <c r="J460" s="176"/>
      <c r="K460" s="204"/>
      <c r="L460" s="147"/>
      <c r="M460" s="141"/>
      <c r="N460" s="98"/>
      <c r="O460" s="98"/>
      <c r="P460" s="98"/>
      <c r="Q460" s="98"/>
      <c r="R460" s="98"/>
      <c r="S460" s="98"/>
      <c r="T460" s="98"/>
      <c r="U460" s="98"/>
      <c r="V460" s="98"/>
      <c r="W460" s="98"/>
      <c r="X460" s="98"/>
    </row>
    <row r="461" spans="1:24" s="101" customFormat="1">
      <c r="A461" s="110"/>
      <c r="B461" s="338"/>
      <c r="C461" s="344"/>
      <c r="D461" s="335"/>
      <c r="E461" s="167"/>
      <c r="F461" s="349"/>
      <c r="G461" s="341"/>
      <c r="H461" s="346"/>
      <c r="I461" s="157"/>
      <c r="J461" s="344"/>
      <c r="K461" s="204"/>
      <c r="L461" s="147"/>
      <c r="N461" s="98"/>
      <c r="O461" s="98"/>
      <c r="P461" s="98"/>
      <c r="Q461" s="98"/>
      <c r="R461" s="98"/>
      <c r="S461" s="98"/>
      <c r="T461" s="98"/>
      <c r="U461" s="98"/>
      <c r="V461" s="98"/>
      <c r="W461" s="98"/>
      <c r="X461" s="98"/>
    </row>
    <row r="462" spans="1:24" s="101" customFormat="1">
      <c r="A462" s="110"/>
      <c r="B462" s="338"/>
      <c r="C462" s="344"/>
      <c r="D462" s="335"/>
      <c r="E462" s="167"/>
      <c r="F462" s="349"/>
      <c r="G462" s="341"/>
      <c r="H462" s="346"/>
      <c r="I462" s="157"/>
      <c r="J462" s="344"/>
      <c r="K462" s="204"/>
      <c r="L462" s="147"/>
      <c r="N462" s="98"/>
      <c r="O462" s="98"/>
      <c r="P462" s="98"/>
      <c r="Q462" s="98"/>
      <c r="R462" s="98"/>
      <c r="S462" s="98"/>
      <c r="T462" s="98"/>
      <c r="U462" s="98"/>
      <c r="V462" s="98"/>
      <c r="W462" s="98"/>
      <c r="X462" s="98"/>
    </row>
    <row r="463" spans="1:24" s="101" customFormat="1">
      <c r="A463" s="110"/>
      <c r="B463" s="338"/>
      <c r="C463" s="344"/>
      <c r="D463" s="335"/>
      <c r="E463" s="349"/>
      <c r="F463" s="349"/>
      <c r="G463" s="341"/>
      <c r="H463" s="346"/>
      <c r="I463" s="157"/>
      <c r="J463" s="141"/>
      <c r="K463" s="204"/>
      <c r="L463" s="147"/>
      <c r="N463" s="98"/>
      <c r="O463" s="98"/>
      <c r="P463" s="98"/>
      <c r="Q463" s="98"/>
      <c r="R463" s="98"/>
      <c r="S463" s="98"/>
      <c r="T463" s="98"/>
      <c r="U463" s="98"/>
      <c r="V463" s="98"/>
      <c r="W463" s="98"/>
      <c r="X463" s="98"/>
    </row>
    <row r="464" spans="1:24" s="101" customFormat="1">
      <c r="A464" s="110"/>
      <c r="B464" s="338"/>
      <c r="C464" s="344"/>
      <c r="D464" s="335"/>
      <c r="E464" s="349"/>
      <c r="F464" s="349"/>
      <c r="G464" s="341"/>
      <c r="H464" s="346"/>
      <c r="I464" s="157"/>
      <c r="J464" s="141"/>
      <c r="K464" s="204"/>
      <c r="L464" s="147"/>
      <c r="N464" s="98"/>
      <c r="O464" s="98"/>
      <c r="P464" s="98"/>
      <c r="Q464" s="98"/>
      <c r="R464" s="98"/>
      <c r="S464" s="98"/>
      <c r="T464" s="98"/>
      <c r="U464" s="98"/>
      <c r="V464" s="98"/>
      <c r="W464" s="98"/>
      <c r="X464" s="98"/>
    </row>
    <row r="465" spans="1:24">
      <c r="C465" s="141"/>
      <c r="E465" s="373"/>
      <c r="F465" s="373"/>
      <c r="G465" s="334"/>
      <c r="H465" s="346"/>
      <c r="I465" s="157"/>
      <c r="J465" s="141"/>
      <c r="K465" s="204"/>
    </row>
    <row r="466" spans="1:24">
      <c r="A466" s="110"/>
      <c r="B466" s="337"/>
      <c r="C466" s="337"/>
      <c r="D466" s="198"/>
      <c r="E466" s="348"/>
      <c r="F466" s="348"/>
      <c r="G466" s="340"/>
      <c r="H466" s="345"/>
      <c r="I466" s="345"/>
      <c r="J466" s="139"/>
      <c r="K466" s="206"/>
      <c r="L466" s="150"/>
      <c r="M466" s="139"/>
    </row>
    <row r="467" spans="1:24">
      <c r="A467" s="105" t="s">
        <v>397</v>
      </c>
      <c r="B467" s="165" t="s">
        <v>205</v>
      </c>
      <c r="C467" s="106"/>
      <c r="D467" s="196"/>
      <c r="E467" s="108"/>
      <c r="F467" s="108"/>
      <c r="G467" s="107"/>
      <c r="H467" s="134"/>
      <c r="I467" s="134"/>
      <c r="J467" s="109"/>
      <c r="K467" s="203"/>
      <c r="L467" s="149"/>
      <c r="M467" s="109"/>
    </row>
    <row r="468" spans="1:24">
      <c r="B468" s="338" t="s">
        <v>206</v>
      </c>
      <c r="C468" s="344"/>
      <c r="D468" s="335" t="s">
        <v>357</v>
      </c>
      <c r="E468" s="356"/>
      <c r="F468" s="349">
        <v>44925</v>
      </c>
      <c r="G468" s="341" t="s">
        <v>343</v>
      </c>
      <c r="H468" s="346"/>
      <c r="I468" s="157"/>
      <c r="J468" s="338" t="s">
        <v>207</v>
      </c>
      <c r="K468" s="204"/>
      <c r="M468" s="101" t="s">
        <v>196</v>
      </c>
    </row>
    <row r="469" spans="1:24" s="101" customFormat="1">
      <c r="A469" s="110"/>
      <c r="B469" s="338"/>
      <c r="C469" s="344"/>
      <c r="D469" s="335"/>
      <c r="E469" s="167"/>
      <c r="F469" s="349"/>
      <c r="G469" s="341"/>
      <c r="H469" s="346"/>
      <c r="I469" s="157"/>
      <c r="J469" s="338" t="s">
        <v>398</v>
      </c>
      <c r="K469" s="204"/>
      <c r="L469" s="147"/>
      <c r="M469" s="141"/>
      <c r="N469" s="98"/>
      <c r="O469" s="98"/>
      <c r="P469" s="98"/>
      <c r="Q469" s="98"/>
      <c r="R469" s="98"/>
      <c r="S469" s="98"/>
      <c r="T469" s="98"/>
      <c r="U469" s="98"/>
      <c r="V469" s="98"/>
      <c r="W469" s="98"/>
      <c r="X469" s="98"/>
    </row>
    <row r="470" spans="1:24" s="101" customFormat="1">
      <c r="A470" s="110"/>
      <c r="B470" s="338"/>
      <c r="C470" s="344"/>
      <c r="D470" s="335"/>
      <c r="E470" s="167"/>
      <c r="F470" s="349"/>
      <c r="G470" s="341"/>
      <c r="H470" s="346"/>
      <c r="I470" s="157"/>
      <c r="J470" s="344"/>
      <c r="K470" s="204"/>
      <c r="L470" s="147"/>
      <c r="N470" s="98"/>
      <c r="O470" s="98"/>
      <c r="P470" s="98"/>
      <c r="Q470" s="98"/>
      <c r="R470" s="98"/>
      <c r="S470" s="98"/>
      <c r="T470" s="98"/>
      <c r="U470" s="98"/>
      <c r="V470" s="98"/>
      <c r="W470" s="98"/>
      <c r="X470" s="98"/>
    </row>
    <row r="471" spans="1:24">
      <c r="C471" s="159"/>
      <c r="E471" s="373"/>
      <c r="F471" s="373"/>
      <c r="G471" s="334"/>
      <c r="H471" s="346"/>
      <c r="I471" s="157"/>
      <c r="J471" s="344"/>
      <c r="K471" s="204"/>
      <c r="M471" s="98"/>
    </row>
    <row r="472" spans="1:24" s="101" customFormat="1">
      <c r="A472" s="110"/>
      <c r="B472" s="338"/>
      <c r="C472" s="344"/>
      <c r="D472" s="335"/>
      <c r="E472" s="167"/>
      <c r="F472" s="349"/>
      <c r="G472" s="341"/>
      <c r="H472" s="346"/>
      <c r="I472" s="157"/>
      <c r="J472" s="344"/>
      <c r="K472" s="204"/>
      <c r="L472" s="147"/>
      <c r="N472" s="98"/>
      <c r="O472" s="98"/>
      <c r="P472" s="98"/>
      <c r="Q472" s="98"/>
      <c r="R472" s="98"/>
      <c r="S472" s="98"/>
      <c r="T472" s="98"/>
      <c r="U472" s="98"/>
      <c r="V472" s="98"/>
      <c r="W472" s="98"/>
      <c r="X472" s="98"/>
    </row>
    <row r="473" spans="1:24" s="101" customFormat="1">
      <c r="A473" s="110"/>
      <c r="B473" s="338"/>
      <c r="C473" s="344"/>
      <c r="D473" s="335"/>
      <c r="E473" s="349"/>
      <c r="F473" s="349"/>
      <c r="G473" s="341"/>
      <c r="H473" s="346"/>
      <c r="I473" s="157"/>
      <c r="J473" s="141"/>
      <c r="K473" s="204"/>
      <c r="L473" s="147"/>
      <c r="N473" s="98"/>
      <c r="O473" s="98"/>
      <c r="P473" s="98"/>
      <c r="Q473" s="98"/>
      <c r="R473" s="98"/>
      <c r="S473" s="98"/>
      <c r="T473" s="98"/>
      <c r="U473" s="98"/>
      <c r="V473" s="98"/>
      <c r="W473" s="98"/>
      <c r="X473" s="98"/>
    </row>
    <row r="474" spans="1:24" s="101" customFormat="1">
      <c r="A474" s="110"/>
      <c r="B474" s="338"/>
      <c r="C474" s="344"/>
      <c r="D474" s="335"/>
      <c r="E474" s="349"/>
      <c r="F474" s="349"/>
      <c r="G474" s="341"/>
      <c r="H474" s="346"/>
      <c r="I474" s="157"/>
      <c r="J474" s="141"/>
      <c r="K474" s="204"/>
      <c r="L474" s="147"/>
      <c r="N474" s="98"/>
      <c r="O474" s="98"/>
      <c r="P474" s="98"/>
      <c r="Q474" s="98"/>
      <c r="R474" s="98"/>
      <c r="S474" s="98"/>
      <c r="T474" s="98"/>
      <c r="U474" s="98"/>
      <c r="V474" s="98"/>
      <c r="W474" s="98"/>
      <c r="X474" s="98"/>
    </row>
    <row r="475" spans="1:24">
      <c r="C475" s="141"/>
      <c r="E475" s="373"/>
      <c r="F475" s="373"/>
      <c r="G475" s="334"/>
      <c r="H475" s="346"/>
      <c r="I475" s="157"/>
      <c r="J475" s="141"/>
      <c r="K475" s="204"/>
    </row>
    <row r="476" spans="1:24">
      <c r="A476" s="110"/>
      <c r="B476" s="337" t="s">
        <v>211</v>
      </c>
      <c r="C476" s="343"/>
      <c r="D476" s="198"/>
      <c r="E476" s="348">
        <v>44866</v>
      </c>
      <c r="F476" s="367"/>
      <c r="G476" s="340" t="s">
        <v>343</v>
      </c>
      <c r="H476" s="345"/>
      <c r="I476" s="158"/>
      <c r="J476" s="343"/>
      <c r="K476" s="205"/>
      <c r="L476" s="150"/>
      <c r="M476" s="139" t="s">
        <v>196</v>
      </c>
    </row>
    <row r="477" spans="1:24" s="101" customFormat="1">
      <c r="A477" s="110"/>
      <c r="B477" s="338"/>
      <c r="C477" s="344"/>
      <c r="D477" s="335"/>
      <c r="E477" s="167"/>
      <c r="F477" s="349"/>
      <c r="G477" s="341"/>
      <c r="H477" s="346"/>
      <c r="I477" s="157"/>
      <c r="J477" s="176"/>
      <c r="K477" s="204"/>
      <c r="L477" s="147"/>
      <c r="M477" s="141"/>
      <c r="N477" s="98"/>
      <c r="O477" s="98"/>
      <c r="P477" s="98"/>
      <c r="Q477" s="98"/>
      <c r="R477" s="98"/>
      <c r="S477" s="98"/>
      <c r="T477" s="98"/>
      <c r="U477" s="98"/>
      <c r="V477" s="98"/>
      <c r="W477" s="98"/>
      <c r="X477" s="98"/>
    </row>
    <row r="478" spans="1:24" s="101" customFormat="1">
      <c r="A478" s="110"/>
      <c r="B478" s="338"/>
      <c r="C478" s="344"/>
      <c r="D478" s="335"/>
      <c r="E478" s="167"/>
      <c r="F478" s="349"/>
      <c r="G478" s="341"/>
      <c r="H478" s="346"/>
      <c r="I478" s="157"/>
      <c r="J478" s="344"/>
      <c r="K478" s="204"/>
      <c r="L478" s="147"/>
      <c r="N478" s="98"/>
      <c r="O478" s="98"/>
      <c r="P478" s="98"/>
      <c r="Q478" s="98"/>
      <c r="R478" s="98"/>
      <c r="S478" s="98"/>
      <c r="T478" s="98"/>
      <c r="U478" s="98"/>
      <c r="V478" s="98"/>
      <c r="W478" s="98"/>
      <c r="X478" s="98"/>
    </row>
    <row r="479" spans="1:24" s="101" customFormat="1">
      <c r="A479" s="110"/>
      <c r="B479" s="338"/>
      <c r="C479" s="344"/>
      <c r="D479" s="335"/>
      <c r="E479" s="167"/>
      <c r="F479" s="349"/>
      <c r="G479" s="341"/>
      <c r="H479" s="346"/>
      <c r="I479" s="157"/>
      <c r="J479" s="344"/>
      <c r="K479" s="204"/>
      <c r="L479" s="147"/>
      <c r="N479" s="98"/>
      <c r="O479" s="98"/>
      <c r="P479" s="98"/>
      <c r="Q479" s="98"/>
      <c r="R479" s="98"/>
      <c r="S479" s="98"/>
      <c r="T479" s="98"/>
      <c r="U479" s="98"/>
      <c r="V479" s="98"/>
      <c r="W479" s="98"/>
      <c r="X479" s="98"/>
    </row>
    <row r="480" spans="1:24" s="101" customFormat="1">
      <c r="A480" s="110"/>
      <c r="B480" s="338"/>
      <c r="C480" s="344"/>
      <c r="D480" s="335"/>
      <c r="E480" s="349"/>
      <c r="F480" s="349"/>
      <c r="G480" s="341"/>
      <c r="H480" s="346"/>
      <c r="I480" s="157"/>
      <c r="J480" s="141"/>
      <c r="K480" s="204"/>
      <c r="L480" s="147"/>
      <c r="N480" s="98"/>
      <c r="O480" s="98"/>
      <c r="P480" s="98"/>
      <c r="Q480" s="98"/>
      <c r="R480" s="98"/>
      <c r="S480" s="98"/>
      <c r="T480" s="98"/>
      <c r="U480" s="98"/>
      <c r="V480" s="98"/>
      <c r="W480" s="98"/>
      <c r="X480" s="98"/>
    </row>
    <row r="481" spans="1:24" s="101" customFormat="1">
      <c r="A481" s="110"/>
      <c r="B481" s="338"/>
      <c r="C481" s="344"/>
      <c r="D481" s="335"/>
      <c r="E481" s="349"/>
      <c r="F481" s="349"/>
      <c r="G481" s="341"/>
      <c r="H481" s="346"/>
      <c r="I481" s="157"/>
      <c r="J481" s="141"/>
      <c r="K481" s="204"/>
      <c r="L481" s="147"/>
      <c r="N481" s="98"/>
      <c r="O481" s="98"/>
      <c r="P481" s="98"/>
      <c r="Q481" s="98"/>
      <c r="R481" s="98"/>
      <c r="S481" s="98"/>
      <c r="T481" s="98"/>
      <c r="U481" s="98"/>
      <c r="V481" s="98"/>
      <c r="W481" s="98"/>
      <c r="X481" s="98"/>
    </row>
    <row r="482" spans="1:24">
      <c r="C482" s="141"/>
      <c r="E482" s="373"/>
      <c r="F482" s="373"/>
      <c r="G482" s="334"/>
      <c r="H482" s="346"/>
      <c r="I482" s="157"/>
      <c r="J482" s="141"/>
      <c r="K482" s="204"/>
    </row>
    <row r="483" spans="1:24">
      <c r="A483" s="110"/>
      <c r="B483" s="337"/>
      <c r="C483" s="337"/>
      <c r="D483" s="198"/>
      <c r="E483" s="348"/>
      <c r="F483" s="348"/>
      <c r="G483" s="340"/>
      <c r="H483" s="345"/>
      <c r="I483" s="345"/>
      <c r="J483" s="139"/>
      <c r="K483" s="206"/>
      <c r="L483" s="150"/>
      <c r="M483" s="139"/>
    </row>
    <row r="484" spans="1:24" s="123" customFormat="1" ht="37.5">
      <c r="A484" s="119">
        <v>4</v>
      </c>
      <c r="B484" s="120" t="s">
        <v>212</v>
      </c>
      <c r="C484" s="120"/>
      <c r="D484" s="119"/>
      <c r="E484" s="122"/>
      <c r="F484" s="122"/>
      <c r="G484" s="121"/>
      <c r="H484" s="133"/>
      <c r="I484" s="133"/>
      <c r="J484" s="120"/>
      <c r="K484" s="201"/>
      <c r="L484" s="148"/>
      <c r="M484" s="120"/>
      <c r="O484" s="101"/>
    </row>
    <row r="485" spans="1:24" s="130" customFormat="1" ht="15.75">
      <c r="A485" s="124">
        <v>4.0999999999999996</v>
      </c>
      <c r="B485" s="124" t="s">
        <v>213</v>
      </c>
      <c r="C485" s="125"/>
      <c r="D485" s="124"/>
      <c r="E485" s="127"/>
      <c r="F485" s="127"/>
      <c r="G485" s="126"/>
      <c r="H485" s="128"/>
      <c r="I485" s="128"/>
      <c r="J485" s="128"/>
      <c r="K485" s="202"/>
      <c r="L485" s="136"/>
      <c r="M485" s="128"/>
      <c r="O485" s="98"/>
      <c r="X485" s="131"/>
    </row>
    <row r="486" spans="1:24">
      <c r="A486" s="105" t="s">
        <v>399</v>
      </c>
      <c r="B486" s="165" t="s">
        <v>214</v>
      </c>
      <c r="C486" s="106"/>
      <c r="D486" s="196"/>
      <c r="E486" s="108"/>
      <c r="F486" s="108"/>
      <c r="G486" s="107"/>
      <c r="H486" s="134"/>
      <c r="I486" s="134"/>
      <c r="J486" s="109"/>
      <c r="K486" s="203"/>
      <c r="L486" s="149"/>
      <c r="M486" s="109"/>
    </row>
    <row r="487" spans="1:24">
      <c r="B487" s="338" t="s">
        <v>215</v>
      </c>
      <c r="C487" s="344"/>
      <c r="D487" s="335"/>
      <c r="E487" s="349">
        <v>44927</v>
      </c>
      <c r="F487" s="349">
        <v>45199</v>
      </c>
      <c r="G487" s="341" t="s">
        <v>343</v>
      </c>
      <c r="H487" s="346"/>
      <c r="I487" s="157"/>
      <c r="J487" s="344"/>
      <c r="K487" s="204"/>
      <c r="M487" s="101" t="s">
        <v>87</v>
      </c>
    </row>
    <row r="488" spans="1:24" s="101" customFormat="1">
      <c r="A488" s="110"/>
      <c r="B488" s="338"/>
      <c r="C488" s="344"/>
      <c r="D488" s="335"/>
      <c r="E488" s="167"/>
      <c r="F488" s="349"/>
      <c r="G488" s="341"/>
      <c r="H488" s="346"/>
      <c r="I488" s="157"/>
      <c r="J488" s="176"/>
      <c r="K488" s="204"/>
      <c r="L488" s="147"/>
      <c r="M488" s="141"/>
      <c r="N488" s="98"/>
      <c r="O488" s="98"/>
      <c r="P488" s="98"/>
      <c r="Q488" s="98"/>
      <c r="R488" s="98"/>
      <c r="S488" s="98"/>
      <c r="T488" s="98"/>
      <c r="U488" s="98"/>
      <c r="V488" s="98"/>
      <c r="W488" s="98"/>
      <c r="X488" s="98"/>
    </row>
    <row r="489" spans="1:24" s="101" customFormat="1">
      <c r="A489" s="110"/>
      <c r="B489" s="338"/>
      <c r="C489" s="344"/>
      <c r="D489" s="335"/>
      <c r="E489" s="167"/>
      <c r="F489" s="349"/>
      <c r="G489" s="341"/>
      <c r="H489" s="346"/>
      <c r="I489" s="157"/>
      <c r="J489" s="344"/>
      <c r="K489" s="204"/>
      <c r="L489" s="147"/>
      <c r="N489" s="98"/>
      <c r="O489" s="98"/>
      <c r="P489" s="98"/>
      <c r="Q489" s="98"/>
      <c r="R489" s="98"/>
      <c r="S489" s="98"/>
      <c r="T489" s="98"/>
      <c r="U489" s="98"/>
      <c r="V489" s="98"/>
      <c r="W489" s="98"/>
      <c r="X489" s="98"/>
    </row>
    <row r="490" spans="1:24" s="101" customFormat="1">
      <c r="A490" s="110"/>
      <c r="B490" s="338"/>
      <c r="C490" s="344"/>
      <c r="D490" s="335"/>
      <c r="E490" s="167"/>
      <c r="F490" s="349"/>
      <c r="G490" s="341"/>
      <c r="H490" s="346"/>
      <c r="I490" s="157"/>
      <c r="J490" s="344"/>
      <c r="K490" s="204"/>
      <c r="L490" s="147"/>
      <c r="N490" s="98"/>
      <c r="O490" s="98"/>
      <c r="P490" s="98"/>
      <c r="Q490" s="98"/>
      <c r="R490" s="98"/>
      <c r="S490" s="98"/>
      <c r="T490" s="98"/>
      <c r="U490" s="98"/>
      <c r="V490" s="98"/>
      <c r="W490" s="98"/>
      <c r="X490" s="98"/>
    </row>
    <row r="491" spans="1:24" s="101" customFormat="1">
      <c r="A491" s="110"/>
      <c r="B491" s="338"/>
      <c r="C491" s="344"/>
      <c r="D491" s="335"/>
      <c r="E491" s="349"/>
      <c r="F491" s="349"/>
      <c r="G491" s="341"/>
      <c r="H491" s="346"/>
      <c r="I491" s="157"/>
      <c r="J491" s="141"/>
      <c r="K491" s="204"/>
      <c r="L491" s="147"/>
      <c r="N491" s="98"/>
      <c r="O491" s="98"/>
      <c r="P491" s="98"/>
      <c r="Q491" s="98"/>
      <c r="R491" s="98"/>
      <c r="S491" s="98"/>
      <c r="T491" s="98"/>
      <c r="U491" s="98"/>
      <c r="V491" s="98"/>
      <c r="W491" s="98"/>
      <c r="X491" s="98"/>
    </row>
    <row r="492" spans="1:24" s="101" customFormat="1">
      <c r="A492" s="110"/>
      <c r="B492" s="338"/>
      <c r="C492" s="344"/>
      <c r="D492" s="335"/>
      <c r="E492" s="349"/>
      <c r="F492" s="349"/>
      <c r="G492" s="341"/>
      <c r="H492" s="346"/>
      <c r="I492" s="157"/>
      <c r="J492" s="141"/>
      <c r="K492" s="204"/>
      <c r="L492" s="147"/>
      <c r="N492" s="98"/>
      <c r="O492" s="98"/>
      <c r="P492" s="98"/>
      <c r="Q492" s="98"/>
      <c r="R492" s="98"/>
      <c r="S492" s="98"/>
      <c r="T492" s="98"/>
      <c r="U492" s="98"/>
      <c r="V492" s="98"/>
      <c r="W492" s="98"/>
      <c r="X492" s="98"/>
    </row>
    <row r="493" spans="1:24">
      <c r="C493" s="141"/>
      <c r="E493" s="373"/>
      <c r="F493" s="373"/>
      <c r="G493" s="334"/>
      <c r="H493" s="346"/>
      <c r="I493" s="157"/>
      <c r="J493" s="141"/>
      <c r="K493" s="204"/>
    </row>
    <row r="494" spans="1:24">
      <c r="A494" s="110"/>
      <c r="B494" s="337" t="s">
        <v>217</v>
      </c>
      <c r="C494" s="343"/>
      <c r="D494" s="198" t="s">
        <v>357</v>
      </c>
      <c r="E494" s="348">
        <v>44835</v>
      </c>
      <c r="F494" s="348">
        <v>45200</v>
      </c>
      <c r="G494" s="340" t="s">
        <v>343</v>
      </c>
      <c r="H494" s="345"/>
      <c r="I494" s="158"/>
      <c r="J494" s="343"/>
      <c r="K494" s="205"/>
      <c r="L494" s="150"/>
      <c r="M494" s="139" t="s">
        <v>87</v>
      </c>
    </row>
    <row r="495" spans="1:24" s="101" customFormat="1">
      <c r="A495" s="110"/>
      <c r="B495" s="338"/>
      <c r="C495" s="344"/>
      <c r="D495" s="335"/>
      <c r="E495" s="167"/>
      <c r="F495" s="349"/>
      <c r="G495" s="341"/>
      <c r="H495" s="346"/>
      <c r="I495" s="157"/>
      <c r="J495" s="176"/>
      <c r="K495" s="204"/>
      <c r="L495" s="147"/>
      <c r="M495" s="141"/>
      <c r="N495" s="98"/>
      <c r="O495" s="98"/>
      <c r="P495" s="98"/>
      <c r="Q495" s="98"/>
      <c r="R495" s="98"/>
      <c r="S495" s="98"/>
      <c r="T495" s="98"/>
      <c r="U495" s="98"/>
      <c r="V495" s="98"/>
      <c r="W495" s="98"/>
      <c r="X495" s="98"/>
    </row>
    <row r="496" spans="1:24" s="101" customFormat="1">
      <c r="A496" s="110"/>
      <c r="B496" s="338"/>
      <c r="C496" s="344"/>
      <c r="D496" s="335"/>
      <c r="E496" s="167"/>
      <c r="F496" s="349"/>
      <c r="G496" s="341"/>
      <c r="H496" s="346"/>
      <c r="I496" s="157"/>
      <c r="J496" s="344"/>
      <c r="K496" s="204"/>
      <c r="L496" s="147"/>
      <c r="N496" s="98"/>
      <c r="O496" s="98"/>
      <c r="P496" s="98"/>
      <c r="Q496" s="98"/>
      <c r="R496" s="98"/>
      <c r="S496" s="98"/>
      <c r="T496" s="98"/>
      <c r="U496" s="98"/>
      <c r="V496" s="98"/>
      <c r="W496" s="98"/>
      <c r="X496" s="98"/>
    </row>
    <row r="497" spans="1:24" s="101" customFormat="1">
      <c r="A497" s="110"/>
      <c r="B497" s="338"/>
      <c r="C497" s="344"/>
      <c r="D497" s="335"/>
      <c r="E497" s="349"/>
      <c r="F497" s="349"/>
      <c r="G497" s="341"/>
      <c r="H497" s="346"/>
      <c r="I497" s="157"/>
      <c r="J497" s="344"/>
      <c r="K497" s="204"/>
      <c r="L497" s="147"/>
      <c r="N497" s="98"/>
      <c r="O497" s="98"/>
      <c r="P497" s="98"/>
      <c r="Q497" s="98"/>
      <c r="R497" s="98"/>
      <c r="S497" s="98"/>
      <c r="T497" s="98"/>
      <c r="U497" s="98"/>
      <c r="V497" s="98"/>
      <c r="W497" s="98"/>
      <c r="X497" s="98"/>
    </row>
    <row r="498" spans="1:24" s="101" customFormat="1">
      <c r="A498" s="110"/>
      <c r="B498" s="338"/>
      <c r="C498" s="344"/>
      <c r="D498" s="335"/>
      <c r="E498" s="349"/>
      <c r="F498" s="349"/>
      <c r="G498" s="341"/>
      <c r="H498" s="346"/>
      <c r="I498" s="157"/>
      <c r="J498" s="141"/>
      <c r="K498" s="204"/>
      <c r="L498" s="147"/>
      <c r="N498" s="98"/>
      <c r="O498" s="98"/>
      <c r="P498" s="98"/>
      <c r="Q498" s="98"/>
      <c r="R498" s="98"/>
      <c r="S498" s="98"/>
      <c r="T498" s="98"/>
      <c r="U498" s="98"/>
      <c r="V498" s="98"/>
      <c r="W498" s="98"/>
      <c r="X498" s="98"/>
    </row>
    <row r="499" spans="1:24" s="101" customFormat="1">
      <c r="A499" s="110"/>
      <c r="B499" s="338"/>
      <c r="C499" s="344"/>
      <c r="D499" s="335"/>
      <c r="E499" s="349"/>
      <c r="F499" s="349"/>
      <c r="G499" s="341"/>
      <c r="H499" s="346"/>
      <c r="I499" s="157"/>
      <c r="J499" s="141"/>
      <c r="K499" s="204"/>
      <c r="L499" s="147"/>
      <c r="N499" s="98"/>
      <c r="O499" s="98"/>
      <c r="P499" s="98"/>
      <c r="Q499" s="98"/>
      <c r="R499" s="98"/>
      <c r="S499" s="98"/>
      <c r="T499" s="98"/>
      <c r="U499" s="98"/>
      <c r="V499" s="98"/>
      <c r="W499" s="98"/>
      <c r="X499" s="98"/>
    </row>
    <row r="500" spans="1:24">
      <c r="C500" s="141"/>
      <c r="E500" s="373"/>
      <c r="F500" s="373"/>
      <c r="G500" s="334"/>
      <c r="H500" s="346"/>
      <c r="I500" s="157"/>
      <c r="J500" s="141"/>
      <c r="K500" s="204"/>
    </row>
    <row r="501" spans="1:24">
      <c r="A501" s="110"/>
      <c r="B501" s="337" t="s">
        <v>219</v>
      </c>
      <c r="C501" s="343"/>
      <c r="D501" s="198" t="s">
        <v>357</v>
      </c>
      <c r="E501" s="348">
        <v>44927</v>
      </c>
      <c r="F501" s="348">
        <v>45657</v>
      </c>
      <c r="G501" s="340" t="s">
        <v>343</v>
      </c>
      <c r="H501" s="345"/>
      <c r="I501" s="158"/>
      <c r="J501" s="343"/>
      <c r="K501" s="205"/>
      <c r="L501" s="150"/>
      <c r="M501" s="139" t="s">
        <v>168</v>
      </c>
    </row>
    <row r="502" spans="1:24" s="101" customFormat="1">
      <c r="A502" s="110"/>
      <c r="B502" s="338"/>
      <c r="C502" s="344"/>
      <c r="D502" s="335"/>
      <c r="E502" s="167"/>
      <c r="F502" s="349"/>
      <c r="G502" s="341"/>
      <c r="H502" s="346"/>
      <c r="I502" s="157"/>
      <c r="J502" s="176"/>
      <c r="K502" s="204"/>
      <c r="L502" s="147"/>
      <c r="M502" s="141"/>
      <c r="N502" s="98"/>
      <c r="O502" s="98"/>
      <c r="P502" s="98"/>
      <c r="Q502" s="98"/>
      <c r="R502" s="98"/>
      <c r="S502" s="98"/>
      <c r="T502" s="98"/>
      <c r="U502" s="98"/>
      <c r="V502" s="98"/>
      <c r="W502" s="98"/>
      <c r="X502" s="98"/>
    </row>
    <row r="503" spans="1:24" s="101" customFormat="1">
      <c r="A503" s="110"/>
      <c r="B503" s="338"/>
      <c r="C503" s="344"/>
      <c r="D503" s="335"/>
      <c r="E503" s="167"/>
      <c r="F503" s="349"/>
      <c r="G503" s="341"/>
      <c r="H503" s="346"/>
      <c r="I503" s="157"/>
      <c r="J503" s="344"/>
      <c r="K503" s="204"/>
      <c r="L503" s="147"/>
      <c r="N503" s="98"/>
      <c r="O503" s="98"/>
      <c r="P503" s="98"/>
      <c r="Q503" s="98"/>
      <c r="R503" s="98"/>
      <c r="S503" s="98"/>
      <c r="T503" s="98"/>
      <c r="U503" s="98"/>
      <c r="V503" s="98"/>
      <c r="W503" s="98"/>
      <c r="X503" s="98"/>
    </row>
    <row r="504" spans="1:24" s="101" customFormat="1">
      <c r="A504" s="110"/>
      <c r="B504" s="338"/>
      <c r="C504" s="344"/>
      <c r="D504" s="335"/>
      <c r="E504" s="349"/>
      <c r="F504" s="349"/>
      <c r="G504" s="341"/>
      <c r="H504" s="346"/>
      <c r="I504" s="157"/>
      <c r="J504" s="344"/>
      <c r="K504" s="204"/>
      <c r="L504" s="147"/>
      <c r="N504" s="98"/>
      <c r="O504" s="98"/>
      <c r="P504" s="98"/>
      <c r="Q504" s="98"/>
      <c r="R504" s="98"/>
      <c r="S504" s="98"/>
      <c r="T504" s="98"/>
      <c r="U504" s="98"/>
      <c r="V504" s="98"/>
      <c r="W504" s="98"/>
      <c r="X504" s="98"/>
    </row>
    <row r="505" spans="1:24" s="101" customFormat="1">
      <c r="A505" s="110"/>
      <c r="B505" s="338"/>
      <c r="C505" s="344"/>
      <c r="D505" s="335"/>
      <c r="E505" s="349"/>
      <c r="F505" s="349"/>
      <c r="G505" s="341"/>
      <c r="H505" s="346"/>
      <c r="I505" s="157"/>
      <c r="J505" s="141"/>
      <c r="K505" s="204"/>
      <c r="L505" s="147"/>
      <c r="N505" s="98"/>
      <c r="O505" s="98"/>
      <c r="P505" s="98"/>
      <c r="Q505" s="98"/>
      <c r="R505" s="98"/>
      <c r="S505" s="98"/>
      <c r="T505" s="98"/>
      <c r="U505" s="98"/>
      <c r="V505" s="98"/>
      <c r="W505" s="98"/>
      <c r="X505" s="98"/>
    </row>
    <row r="506" spans="1:24" s="101" customFormat="1">
      <c r="A506" s="110"/>
      <c r="B506" s="338"/>
      <c r="C506" s="344"/>
      <c r="D506" s="335"/>
      <c r="E506" s="349"/>
      <c r="F506" s="349"/>
      <c r="G506" s="341"/>
      <c r="H506" s="346"/>
      <c r="I506" s="157"/>
      <c r="J506" s="141"/>
      <c r="K506" s="204"/>
      <c r="L506" s="147"/>
      <c r="N506" s="98"/>
      <c r="O506" s="98"/>
      <c r="P506" s="98"/>
      <c r="Q506" s="98"/>
      <c r="R506" s="98"/>
      <c r="S506" s="98"/>
      <c r="T506" s="98"/>
      <c r="U506" s="98"/>
      <c r="V506" s="98"/>
      <c r="W506" s="98"/>
      <c r="X506" s="98"/>
    </row>
    <row r="507" spans="1:24">
      <c r="C507" s="141"/>
      <c r="E507" s="373"/>
      <c r="F507" s="373"/>
      <c r="G507" s="334"/>
      <c r="H507" s="346"/>
      <c r="I507" s="157"/>
      <c r="J507" s="141"/>
      <c r="K507" s="204"/>
    </row>
    <row r="508" spans="1:24">
      <c r="A508" s="110"/>
      <c r="B508" s="337" t="s">
        <v>220</v>
      </c>
      <c r="C508" s="343"/>
      <c r="D508" s="198" t="s">
        <v>357</v>
      </c>
      <c r="E508" s="348">
        <v>44927</v>
      </c>
      <c r="F508" s="348">
        <v>45199</v>
      </c>
      <c r="G508" s="340" t="s">
        <v>343</v>
      </c>
      <c r="H508" s="345"/>
      <c r="I508" s="158"/>
      <c r="J508" s="343"/>
      <c r="K508" s="205"/>
      <c r="L508" s="150"/>
      <c r="M508" s="139" t="s">
        <v>168</v>
      </c>
    </row>
    <row r="509" spans="1:24" s="101" customFormat="1">
      <c r="A509" s="110"/>
      <c r="B509" s="338"/>
      <c r="C509" s="344"/>
      <c r="D509" s="335"/>
      <c r="E509" s="167"/>
      <c r="F509" s="349"/>
      <c r="G509" s="341"/>
      <c r="H509" s="346"/>
      <c r="I509" s="157"/>
      <c r="J509" s="176"/>
      <c r="K509" s="204"/>
      <c r="L509" s="147"/>
      <c r="M509" s="141"/>
      <c r="N509" s="98"/>
      <c r="O509" s="98"/>
      <c r="P509" s="98"/>
      <c r="Q509" s="98"/>
      <c r="R509" s="98"/>
      <c r="S509" s="98"/>
      <c r="T509" s="98"/>
      <c r="U509" s="98"/>
      <c r="V509" s="98"/>
      <c r="W509" s="98"/>
      <c r="X509" s="98"/>
    </row>
    <row r="510" spans="1:24" s="101" customFormat="1">
      <c r="A510" s="110"/>
      <c r="B510" s="338"/>
      <c r="C510" s="344"/>
      <c r="D510" s="335"/>
      <c r="E510" s="167"/>
      <c r="F510" s="349"/>
      <c r="G510" s="341"/>
      <c r="H510" s="346"/>
      <c r="I510" s="157"/>
      <c r="J510" s="344"/>
      <c r="K510" s="204"/>
      <c r="L510" s="147"/>
      <c r="N510" s="98"/>
      <c r="O510" s="98"/>
      <c r="P510" s="98"/>
      <c r="Q510" s="98"/>
      <c r="R510" s="98"/>
      <c r="S510" s="98"/>
      <c r="T510" s="98"/>
      <c r="U510" s="98"/>
      <c r="V510" s="98"/>
      <c r="W510" s="98"/>
      <c r="X510" s="98"/>
    </row>
    <row r="511" spans="1:24" s="101" customFormat="1">
      <c r="A511" s="110"/>
      <c r="B511" s="338"/>
      <c r="C511" s="344"/>
      <c r="D511" s="335"/>
      <c r="E511" s="167"/>
      <c r="F511" s="349"/>
      <c r="G511" s="341"/>
      <c r="H511" s="346"/>
      <c r="I511" s="157"/>
      <c r="J511" s="344"/>
      <c r="K511" s="204"/>
      <c r="L511" s="147"/>
      <c r="N511" s="98"/>
      <c r="O511" s="98"/>
      <c r="P511" s="98"/>
      <c r="Q511" s="98"/>
      <c r="R511" s="98"/>
      <c r="S511" s="98"/>
      <c r="T511" s="98"/>
      <c r="U511" s="98"/>
      <c r="V511" s="98"/>
      <c r="W511" s="98"/>
      <c r="X511" s="98"/>
    </row>
    <row r="512" spans="1:24" s="101" customFormat="1">
      <c r="A512" s="110"/>
      <c r="B512" s="338"/>
      <c r="C512" s="344"/>
      <c r="D512" s="335"/>
      <c r="E512" s="349"/>
      <c r="F512" s="349"/>
      <c r="G512" s="341"/>
      <c r="H512" s="346"/>
      <c r="I512" s="157"/>
      <c r="J512" s="141"/>
      <c r="K512" s="204"/>
      <c r="L512" s="147"/>
      <c r="N512" s="98"/>
      <c r="O512" s="98"/>
      <c r="P512" s="98"/>
      <c r="Q512" s="98"/>
      <c r="R512" s="98"/>
      <c r="S512" s="98"/>
      <c r="T512" s="98"/>
      <c r="U512" s="98"/>
      <c r="V512" s="98"/>
      <c r="W512" s="98"/>
      <c r="X512" s="98"/>
    </row>
    <row r="513" spans="1:24" s="101" customFormat="1">
      <c r="A513" s="110"/>
      <c r="B513" s="338"/>
      <c r="C513" s="344"/>
      <c r="D513" s="335"/>
      <c r="E513" s="349"/>
      <c r="F513" s="349"/>
      <c r="G513" s="341"/>
      <c r="H513" s="346"/>
      <c r="I513" s="157"/>
      <c r="J513" s="141"/>
      <c r="K513" s="204"/>
      <c r="L513" s="147"/>
      <c r="N513" s="98"/>
      <c r="O513" s="98"/>
      <c r="P513" s="98"/>
      <c r="Q513" s="98"/>
      <c r="R513" s="98"/>
      <c r="S513" s="98"/>
      <c r="T513" s="98"/>
      <c r="U513" s="98"/>
      <c r="V513" s="98"/>
      <c r="W513" s="98"/>
      <c r="X513" s="98"/>
    </row>
    <row r="514" spans="1:24">
      <c r="C514" s="141"/>
      <c r="E514" s="373"/>
      <c r="F514" s="373"/>
      <c r="G514" s="334"/>
      <c r="H514" s="346"/>
      <c r="I514" s="157"/>
      <c r="J514" s="141"/>
      <c r="K514" s="204"/>
    </row>
    <row r="515" spans="1:24">
      <c r="A515" s="110"/>
      <c r="B515" s="337"/>
      <c r="C515" s="337"/>
      <c r="D515" s="198"/>
      <c r="E515" s="348"/>
      <c r="F515" s="348"/>
      <c r="G515" s="340"/>
      <c r="H515" s="345"/>
      <c r="I515" s="345"/>
      <c r="J515" s="139"/>
      <c r="K515" s="206"/>
      <c r="L515" s="150"/>
      <c r="M515" s="139"/>
    </row>
    <row r="516" spans="1:24">
      <c r="A516" s="105" t="s">
        <v>400</v>
      </c>
      <c r="B516" s="165" t="s">
        <v>221</v>
      </c>
      <c r="C516" s="106"/>
      <c r="D516" s="196"/>
      <c r="E516" s="108"/>
      <c r="F516" s="108"/>
      <c r="G516" s="107"/>
      <c r="H516" s="134"/>
      <c r="I516" s="134"/>
      <c r="J516" s="109"/>
      <c r="K516" s="203"/>
      <c r="L516" s="149"/>
      <c r="M516" s="109"/>
    </row>
    <row r="517" spans="1:24">
      <c r="B517" s="338" t="s">
        <v>222</v>
      </c>
      <c r="C517" s="344"/>
      <c r="D517" s="335"/>
      <c r="E517" s="349">
        <v>44835</v>
      </c>
      <c r="F517" s="349">
        <v>45168</v>
      </c>
      <c r="G517" s="341" t="s">
        <v>343</v>
      </c>
      <c r="H517" s="346"/>
      <c r="I517" s="157"/>
      <c r="J517" s="344"/>
      <c r="K517" s="204"/>
      <c r="M517" s="101" t="s">
        <v>27</v>
      </c>
    </row>
    <row r="518" spans="1:24" s="101" customFormat="1">
      <c r="A518" s="110"/>
      <c r="B518" s="338"/>
      <c r="C518" s="344"/>
      <c r="D518" s="335"/>
      <c r="E518" s="167"/>
      <c r="F518" s="349"/>
      <c r="G518" s="341"/>
      <c r="H518" s="346"/>
      <c r="I518" s="157"/>
      <c r="J518" s="176"/>
      <c r="K518" s="204"/>
      <c r="L518" s="147"/>
      <c r="M518" s="141"/>
      <c r="N518" s="98"/>
      <c r="O518" s="98"/>
      <c r="P518" s="98"/>
      <c r="Q518" s="98"/>
      <c r="R518" s="98"/>
      <c r="S518" s="98"/>
      <c r="T518" s="98"/>
      <c r="U518" s="98"/>
      <c r="V518" s="98"/>
      <c r="W518" s="98"/>
      <c r="X518" s="98"/>
    </row>
    <row r="519" spans="1:24" s="101" customFormat="1">
      <c r="A519" s="110"/>
      <c r="B519" s="338"/>
      <c r="C519" s="344"/>
      <c r="D519" s="335"/>
      <c r="E519" s="167"/>
      <c r="F519" s="349"/>
      <c r="G519" s="341"/>
      <c r="H519" s="346"/>
      <c r="I519" s="157"/>
      <c r="J519" s="344"/>
      <c r="K519" s="204"/>
      <c r="L519" s="147"/>
      <c r="N519" s="98"/>
      <c r="O519" s="98"/>
      <c r="P519" s="98"/>
      <c r="Q519" s="98"/>
      <c r="R519" s="98"/>
      <c r="S519" s="98"/>
      <c r="T519" s="98"/>
      <c r="U519" s="98"/>
      <c r="V519" s="98"/>
      <c r="W519" s="98"/>
      <c r="X519" s="98"/>
    </row>
    <row r="520" spans="1:24" s="101" customFormat="1">
      <c r="A520" s="110"/>
      <c r="B520" s="338"/>
      <c r="C520" s="344"/>
      <c r="D520" s="335"/>
      <c r="E520" s="167"/>
      <c r="F520" s="349"/>
      <c r="G520" s="341"/>
      <c r="H520" s="346"/>
      <c r="I520" s="157"/>
      <c r="J520" s="344"/>
      <c r="K520" s="204"/>
      <c r="L520" s="147"/>
      <c r="N520" s="98"/>
      <c r="O520" s="98"/>
      <c r="P520" s="98"/>
      <c r="Q520" s="98"/>
      <c r="R520" s="98"/>
      <c r="S520" s="98"/>
      <c r="T520" s="98"/>
      <c r="U520" s="98"/>
      <c r="V520" s="98"/>
      <c r="W520" s="98"/>
      <c r="X520" s="98"/>
    </row>
    <row r="521" spans="1:24" s="101" customFormat="1">
      <c r="A521" s="110"/>
      <c r="B521" s="338"/>
      <c r="C521" s="344"/>
      <c r="D521" s="335"/>
      <c r="E521" s="349"/>
      <c r="F521" s="349"/>
      <c r="G521" s="341"/>
      <c r="H521" s="346"/>
      <c r="I521" s="157"/>
      <c r="J521" s="141"/>
      <c r="K521" s="204"/>
      <c r="L521" s="147"/>
      <c r="N521" s="98"/>
      <c r="O521" s="98"/>
      <c r="P521" s="98"/>
      <c r="Q521" s="98"/>
      <c r="R521" s="98"/>
      <c r="S521" s="98"/>
      <c r="T521" s="98"/>
      <c r="U521" s="98"/>
      <c r="V521" s="98"/>
      <c r="W521" s="98"/>
      <c r="X521" s="98"/>
    </row>
    <row r="522" spans="1:24" s="101" customFormat="1">
      <c r="A522" s="110"/>
      <c r="B522" s="338"/>
      <c r="C522" s="344"/>
      <c r="D522" s="335"/>
      <c r="E522" s="349"/>
      <c r="F522" s="349"/>
      <c r="G522" s="341"/>
      <c r="H522" s="346"/>
      <c r="I522" s="157"/>
      <c r="J522" s="141"/>
      <c r="K522" s="204"/>
      <c r="L522" s="147"/>
      <c r="N522" s="98"/>
      <c r="O522" s="98"/>
      <c r="P522" s="98"/>
      <c r="Q522" s="98"/>
      <c r="R522" s="98"/>
      <c r="S522" s="98"/>
      <c r="T522" s="98"/>
      <c r="U522" s="98"/>
      <c r="V522" s="98"/>
      <c r="W522" s="98"/>
      <c r="X522" s="98"/>
    </row>
    <row r="523" spans="1:24">
      <c r="C523" s="141"/>
      <c r="E523" s="373"/>
      <c r="F523" s="373"/>
      <c r="G523" s="334"/>
      <c r="H523" s="346"/>
      <c r="I523" s="157"/>
      <c r="J523" s="141"/>
      <c r="K523" s="204"/>
    </row>
    <row r="524" spans="1:24">
      <c r="A524" s="110"/>
      <c r="B524" s="337"/>
      <c r="C524" s="337"/>
      <c r="D524" s="198"/>
      <c r="E524" s="348"/>
      <c r="F524" s="348"/>
      <c r="G524" s="340"/>
      <c r="H524" s="345"/>
      <c r="I524" s="345"/>
      <c r="J524" s="139"/>
      <c r="K524" s="206"/>
      <c r="L524" s="150"/>
      <c r="M524" s="139"/>
    </row>
    <row r="525" spans="1:24">
      <c r="A525" s="105" t="s">
        <v>401</v>
      </c>
      <c r="B525" s="165" t="s">
        <v>223</v>
      </c>
      <c r="C525" s="106"/>
      <c r="D525" s="196"/>
      <c r="E525" s="108"/>
      <c r="F525" s="108"/>
      <c r="G525" s="107"/>
      <c r="H525" s="134"/>
      <c r="I525" s="134"/>
      <c r="J525" s="109"/>
      <c r="K525" s="203"/>
      <c r="L525" s="149"/>
      <c r="M525" s="109"/>
    </row>
    <row r="526" spans="1:24">
      <c r="B526" s="338" t="s">
        <v>224</v>
      </c>
      <c r="C526" s="344"/>
      <c r="D526" s="335"/>
      <c r="E526" s="356" t="s">
        <v>210</v>
      </c>
      <c r="F526" s="356" t="s">
        <v>210</v>
      </c>
      <c r="G526" s="341" t="s">
        <v>343</v>
      </c>
      <c r="H526" s="346"/>
      <c r="I526" s="157"/>
      <c r="J526" s="344"/>
      <c r="K526" s="204"/>
      <c r="M526" s="101" t="s">
        <v>87</v>
      </c>
    </row>
    <row r="527" spans="1:24" s="101" customFormat="1">
      <c r="A527" s="110"/>
      <c r="B527" s="338"/>
      <c r="C527" s="344"/>
      <c r="D527" s="335"/>
      <c r="E527" s="167"/>
      <c r="F527" s="349"/>
      <c r="G527" s="341"/>
      <c r="H527" s="346"/>
      <c r="I527" s="157"/>
      <c r="J527" s="176"/>
      <c r="K527" s="204"/>
      <c r="L527" s="147"/>
      <c r="M527" s="141"/>
      <c r="N527" s="98"/>
      <c r="O527" s="98"/>
      <c r="P527" s="98"/>
      <c r="Q527" s="98"/>
      <c r="R527" s="98"/>
      <c r="S527" s="98"/>
      <c r="T527" s="98"/>
      <c r="U527" s="98"/>
      <c r="V527" s="98"/>
      <c r="W527" s="98"/>
      <c r="X527" s="98"/>
    </row>
    <row r="528" spans="1:24" s="101" customFormat="1">
      <c r="A528" s="110"/>
      <c r="B528" s="338"/>
      <c r="C528" s="344"/>
      <c r="D528" s="335"/>
      <c r="E528" s="167"/>
      <c r="F528" s="349"/>
      <c r="G528" s="341"/>
      <c r="H528" s="346"/>
      <c r="I528" s="157"/>
      <c r="J528" s="344"/>
      <c r="K528" s="204"/>
      <c r="L528" s="147"/>
      <c r="N528" s="98"/>
      <c r="O528" s="98"/>
      <c r="P528" s="98"/>
      <c r="Q528" s="98"/>
      <c r="R528" s="98"/>
      <c r="S528" s="98"/>
      <c r="T528" s="98"/>
      <c r="U528" s="98"/>
      <c r="V528" s="98"/>
      <c r="W528" s="98"/>
      <c r="X528" s="98"/>
    </row>
    <row r="529" spans="1:24" s="101" customFormat="1">
      <c r="A529" s="110"/>
      <c r="B529" s="338"/>
      <c r="C529" s="344"/>
      <c r="D529" s="335"/>
      <c r="E529" s="167"/>
      <c r="F529" s="349"/>
      <c r="G529" s="341"/>
      <c r="H529" s="346"/>
      <c r="I529" s="157"/>
      <c r="J529" s="344"/>
      <c r="K529" s="204"/>
      <c r="L529" s="147"/>
      <c r="N529" s="98"/>
      <c r="O529" s="98"/>
      <c r="P529" s="98"/>
      <c r="Q529" s="98"/>
      <c r="R529" s="98"/>
      <c r="S529" s="98"/>
      <c r="T529" s="98"/>
      <c r="U529" s="98"/>
      <c r="V529" s="98"/>
      <c r="W529" s="98"/>
      <c r="X529" s="98"/>
    </row>
    <row r="530" spans="1:24" s="101" customFormat="1">
      <c r="A530" s="110"/>
      <c r="B530" s="338"/>
      <c r="C530" s="344"/>
      <c r="D530" s="335"/>
      <c r="E530" s="349"/>
      <c r="F530" s="349"/>
      <c r="G530" s="341"/>
      <c r="H530" s="346"/>
      <c r="I530" s="157"/>
      <c r="J530" s="141"/>
      <c r="K530" s="204"/>
      <c r="L530" s="147"/>
      <c r="N530" s="98"/>
      <c r="O530" s="98"/>
      <c r="P530" s="98"/>
      <c r="Q530" s="98"/>
      <c r="R530" s="98"/>
      <c r="S530" s="98"/>
      <c r="T530" s="98"/>
      <c r="U530" s="98"/>
      <c r="V530" s="98"/>
      <c r="W530" s="98"/>
      <c r="X530" s="98"/>
    </row>
    <row r="531" spans="1:24" s="101" customFormat="1">
      <c r="A531" s="110"/>
      <c r="B531" s="338"/>
      <c r="C531" s="344"/>
      <c r="D531" s="335"/>
      <c r="E531" s="349"/>
      <c r="F531" s="349"/>
      <c r="G531" s="341"/>
      <c r="H531" s="346"/>
      <c r="I531" s="157"/>
      <c r="J531" s="141"/>
      <c r="K531" s="204"/>
      <c r="L531" s="147"/>
      <c r="N531" s="98"/>
      <c r="O531" s="98"/>
      <c r="P531" s="98"/>
      <c r="Q531" s="98"/>
      <c r="R531" s="98"/>
      <c r="S531" s="98"/>
      <c r="T531" s="98"/>
      <c r="U531" s="98"/>
      <c r="V531" s="98"/>
      <c r="W531" s="98"/>
      <c r="X531" s="98"/>
    </row>
    <row r="532" spans="1:24">
      <c r="C532" s="141"/>
      <c r="E532" s="373"/>
      <c r="F532" s="373"/>
      <c r="G532" s="334"/>
      <c r="H532" s="346"/>
      <c r="I532" s="157"/>
      <c r="J532" s="141"/>
      <c r="K532" s="204"/>
    </row>
    <row r="533" spans="1:24">
      <c r="A533" s="110"/>
      <c r="B533" s="337"/>
      <c r="C533" s="337"/>
      <c r="D533" s="198"/>
      <c r="E533" s="348"/>
      <c r="F533" s="348"/>
      <c r="G533" s="340"/>
      <c r="H533" s="345"/>
      <c r="I533" s="345"/>
      <c r="J533" s="139"/>
      <c r="K533" s="206"/>
      <c r="L533" s="150"/>
      <c r="M533" s="139"/>
    </row>
    <row r="534" spans="1:24" s="130" customFormat="1" ht="15.75">
      <c r="A534" s="124">
        <v>4.2</v>
      </c>
      <c r="B534" s="125" t="s">
        <v>225</v>
      </c>
      <c r="C534" s="125"/>
      <c r="D534" s="124"/>
      <c r="E534" s="127"/>
      <c r="F534" s="127"/>
      <c r="G534" s="126"/>
      <c r="H534" s="128"/>
      <c r="I534" s="128"/>
      <c r="J534" s="128"/>
      <c r="K534" s="202"/>
      <c r="L534" s="136"/>
      <c r="M534" s="128"/>
      <c r="O534" s="98"/>
      <c r="X534" s="131"/>
    </row>
    <row r="535" spans="1:24">
      <c r="A535" s="105" t="s">
        <v>402</v>
      </c>
      <c r="B535" s="165" t="s">
        <v>226</v>
      </c>
      <c r="C535" s="106"/>
      <c r="D535" s="196"/>
      <c r="E535" s="108"/>
      <c r="F535" s="108"/>
      <c r="G535" s="107"/>
      <c r="H535" s="134"/>
      <c r="I535" s="134"/>
      <c r="J535" s="109"/>
      <c r="K535" s="203"/>
      <c r="L535" s="149"/>
      <c r="M535" s="109"/>
    </row>
    <row r="536" spans="1:24">
      <c r="B536" s="338" t="s">
        <v>227</v>
      </c>
      <c r="C536" s="344"/>
      <c r="D536" s="335"/>
      <c r="E536" s="349">
        <v>44896</v>
      </c>
      <c r="F536" s="356"/>
      <c r="G536" s="341" t="s">
        <v>343</v>
      </c>
      <c r="H536" s="346"/>
      <c r="I536" s="157"/>
      <c r="J536" s="344"/>
      <c r="K536" s="204"/>
      <c r="M536" s="101" t="s">
        <v>20</v>
      </c>
    </row>
    <row r="537" spans="1:24" s="101" customFormat="1">
      <c r="A537" s="110"/>
      <c r="B537" s="338"/>
      <c r="C537" s="344"/>
      <c r="D537" s="335"/>
      <c r="E537" s="167"/>
      <c r="F537" s="349"/>
      <c r="G537" s="341"/>
      <c r="H537" s="346"/>
      <c r="I537" s="157"/>
      <c r="J537" s="176"/>
      <c r="K537" s="204"/>
      <c r="L537" s="147"/>
      <c r="M537" s="141"/>
      <c r="N537" s="98"/>
      <c r="O537" s="98"/>
      <c r="P537" s="98"/>
      <c r="Q537" s="98"/>
      <c r="R537" s="98"/>
      <c r="S537" s="98"/>
      <c r="T537" s="98"/>
      <c r="U537" s="98"/>
      <c r="V537" s="98"/>
      <c r="W537" s="98"/>
      <c r="X537" s="98"/>
    </row>
    <row r="538" spans="1:24" s="101" customFormat="1">
      <c r="A538" s="110"/>
      <c r="B538" s="338"/>
      <c r="C538" s="344"/>
      <c r="D538" s="335"/>
      <c r="E538" s="167"/>
      <c r="F538" s="349"/>
      <c r="G538" s="341"/>
      <c r="H538" s="346"/>
      <c r="I538" s="157"/>
      <c r="J538" s="344"/>
      <c r="K538" s="204"/>
      <c r="L538" s="147"/>
      <c r="N538" s="98"/>
      <c r="O538" s="98"/>
      <c r="P538" s="98"/>
      <c r="Q538" s="98"/>
      <c r="R538" s="98"/>
      <c r="S538" s="98"/>
      <c r="T538" s="98"/>
      <c r="U538" s="98"/>
      <c r="V538" s="98"/>
      <c r="W538" s="98"/>
      <c r="X538" s="98"/>
    </row>
    <row r="539" spans="1:24" s="101" customFormat="1">
      <c r="A539" s="110"/>
      <c r="B539" s="338"/>
      <c r="C539" s="344"/>
      <c r="D539" s="335"/>
      <c r="E539" s="167"/>
      <c r="F539" s="349"/>
      <c r="G539" s="341"/>
      <c r="H539" s="346"/>
      <c r="I539" s="157"/>
      <c r="J539" s="344"/>
      <c r="K539" s="204"/>
      <c r="L539" s="147"/>
      <c r="N539" s="98"/>
      <c r="O539" s="98"/>
      <c r="P539" s="98"/>
      <c r="Q539" s="98"/>
      <c r="R539" s="98"/>
      <c r="S539" s="98"/>
      <c r="T539" s="98"/>
      <c r="U539" s="98"/>
      <c r="V539" s="98"/>
      <c r="W539" s="98"/>
      <c r="X539" s="98"/>
    </row>
    <row r="540" spans="1:24" s="101" customFormat="1">
      <c r="A540" s="110"/>
      <c r="B540" s="338"/>
      <c r="C540" s="344"/>
      <c r="D540" s="335"/>
      <c r="E540" s="349"/>
      <c r="F540" s="349"/>
      <c r="G540" s="341"/>
      <c r="H540" s="346"/>
      <c r="I540" s="157"/>
      <c r="J540" s="141"/>
      <c r="K540" s="204"/>
      <c r="L540" s="147"/>
      <c r="N540" s="98"/>
      <c r="O540" s="98"/>
      <c r="P540" s="98"/>
      <c r="Q540" s="98"/>
      <c r="R540" s="98"/>
      <c r="S540" s="98"/>
      <c r="T540" s="98"/>
      <c r="U540" s="98"/>
      <c r="V540" s="98"/>
      <c r="W540" s="98"/>
      <c r="X540" s="98"/>
    </row>
    <row r="541" spans="1:24" s="101" customFormat="1">
      <c r="A541" s="110"/>
      <c r="B541" s="338"/>
      <c r="C541" s="344"/>
      <c r="D541" s="335"/>
      <c r="E541" s="349"/>
      <c r="F541" s="349"/>
      <c r="G541" s="341"/>
      <c r="H541" s="346"/>
      <c r="I541" s="157"/>
      <c r="J541" s="141"/>
      <c r="K541" s="204"/>
      <c r="L541" s="147"/>
      <c r="N541" s="98"/>
      <c r="O541" s="98"/>
      <c r="P541" s="98"/>
      <c r="Q541" s="98"/>
      <c r="R541" s="98"/>
      <c r="S541" s="98"/>
      <c r="T541" s="98"/>
      <c r="U541" s="98"/>
      <c r="V541" s="98"/>
      <c r="W541" s="98"/>
      <c r="X541" s="98"/>
    </row>
    <row r="542" spans="1:24">
      <c r="C542" s="141"/>
      <c r="E542" s="373"/>
      <c r="F542" s="373"/>
      <c r="G542" s="334"/>
      <c r="H542" s="346"/>
      <c r="I542" s="157"/>
      <c r="J542" s="141"/>
      <c r="K542" s="204"/>
    </row>
    <row r="543" spans="1:24" ht="30">
      <c r="A543" s="110"/>
      <c r="B543" s="337" t="s">
        <v>228</v>
      </c>
      <c r="C543" s="343"/>
      <c r="D543" s="198"/>
      <c r="E543" s="348">
        <v>44835</v>
      </c>
      <c r="F543" s="348">
        <v>45077</v>
      </c>
      <c r="G543" s="340" t="s">
        <v>343</v>
      </c>
      <c r="H543" s="345"/>
      <c r="I543" s="158"/>
      <c r="J543" s="343"/>
      <c r="K543" s="205"/>
      <c r="L543" s="150"/>
      <c r="M543" s="139" t="s">
        <v>78</v>
      </c>
    </row>
    <row r="544" spans="1:24" s="101" customFormat="1">
      <c r="A544" s="110"/>
      <c r="B544" s="338"/>
      <c r="C544" s="344"/>
      <c r="D544" s="335"/>
      <c r="E544" s="167"/>
      <c r="F544" s="349"/>
      <c r="G544" s="341"/>
      <c r="H544" s="346"/>
      <c r="I544" s="157"/>
      <c r="J544" s="176"/>
      <c r="K544" s="204"/>
      <c r="L544" s="147"/>
      <c r="M544" s="141"/>
      <c r="N544" s="98"/>
      <c r="O544" s="98"/>
      <c r="P544" s="98"/>
      <c r="Q544" s="98"/>
      <c r="R544" s="98"/>
      <c r="S544" s="98"/>
      <c r="T544" s="98"/>
      <c r="U544" s="98"/>
      <c r="V544" s="98"/>
      <c r="W544" s="98"/>
      <c r="X544" s="98"/>
    </row>
    <row r="545" spans="1:24" s="101" customFormat="1">
      <c r="A545" s="110"/>
      <c r="B545" s="338"/>
      <c r="C545" s="344"/>
      <c r="D545" s="335"/>
      <c r="E545" s="167"/>
      <c r="F545" s="349"/>
      <c r="G545" s="341"/>
      <c r="H545" s="346"/>
      <c r="I545" s="157"/>
      <c r="J545" s="344"/>
      <c r="K545" s="204"/>
      <c r="L545" s="147"/>
      <c r="N545" s="98"/>
      <c r="O545" s="98"/>
      <c r="P545" s="98"/>
      <c r="Q545" s="98"/>
      <c r="R545" s="98"/>
      <c r="S545" s="98"/>
      <c r="T545" s="98"/>
      <c r="U545" s="98"/>
      <c r="V545" s="98"/>
      <c r="W545" s="98"/>
      <c r="X545" s="98"/>
    </row>
    <row r="546" spans="1:24" s="101" customFormat="1">
      <c r="A546" s="110"/>
      <c r="B546" s="338"/>
      <c r="C546" s="344"/>
      <c r="D546" s="335"/>
      <c r="E546" s="167"/>
      <c r="F546" s="349"/>
      <c r="G546" s="341"/>
      <c r="H546" s="346"/>
      <c r="I546" s="157"/>
      <c r="J546" s="344"/>
      <c r="K546" s="204"/>
      <c r="L546" s="147"/>
      <c r="N546" s="98"/>
      <c r="O546" s="98"/>
      <c r="P546" s="98"/>
      <c r="Q546" s="98"/>
      <c r="R546" s="98"/>
      <c r="S546" s="98"/>
      <c r="T546" s="98"/>
      <c r="U546" s="98"/>
      <c r="V546" s="98"/>
      <c r="W546" s="98"/>
      <c r="X546" s="98"/>
    </row>
    <row r="547" spans="1:24" s="101" customFormat="1">
      <c r="A547" s="110"/>
      <c r="B547" s="338"/>
      <c r="C547" s="344"/>
      <c r="D547" s="335"/>
      <c r="E547" s="349"/>
      <c r="F547" s="349"/>
      <c r="G547" s="341"/>
      <c r="H547" s="346"/>
      <c r="I547" s="157"/>
      <c r="J547" s="141"/>
      <c r="K547" s="204"/>
      <c r="L547" s="147"/>
      <c r="N547" s="98"/>
      <c r="O547" s="98"/>
      <c r="P547" s="98"/>
      <c r="Q547" s="98"/>
      <c r="R547" s="98"/>
      <c r="S547" s="98"/>
      <c r="T547" s="98"/>
      <c r="U547" s="98"/>
      <c r="V547" s="98"/>
      <c r="W547" s="98"/>
      <c r="X547" s="98"/>
    </row>
    <row r="548" spans="1:24" s="101" customFormat="1">
      <c r="A548" s="110"/>
      <c r="B548" s="338"/>
      <c r="C548" s="344"/>
      <c r="D548" s="335"/>
      <c r="E548" s="349"/>
      <c r="F548" s="349"/>
      <c r="G548" s="341"/>
      <c r="H548" s="346"/>
      <c r="I548" s="157"/>
      <c r="J548" s="141"/>
      <c r="K548" s="204"/>
      <c r="L548" s="147"/>
      <c r="N548" s="98"/>
      <c r="O548" s="98"/>
      <c r="P548" s="98"/>
      <c r="Q548" s="98"/>
      <c r="R548" s="98"/>
      <c r="S548" s="98"/>
      <c r="T548" s="98"/>
      <c r="U548" s="98"/>
      <c r="V548" s="98"/>
      <c r="W548" s="98"/>
      <c r="X548" s="98"/>
    </row>
    <row r="549" spans="1:24">
      <c r="C549" s="141"/>
      <c r="E549" s="373"/>
      <c r="F549" s="373"/>
      <c r="G549" s="334"/>
      <c r="H549" s="346"/>
      <c r="I549" s="157"/>
      <c r="J549" s="141"/>
      <c r="K549" s="204"/>
    </row>
    <row r="550" spans="1:24">
      <c r="A550" s="110"/>
      <c r="B550" s="337" t="s">
        <v>232</v>
      </c>
      <c r="C550" s="343"/>
      <c r="D550" s="198"/>
      <c r="E550" s="348">
        <v>44734</v>
      </c>
      <c r="F550" s="348">
        <v>45315</v>
      </c>
      <c r="G550" s="340" t="s">
        <v>343</v>
      </c>
      <c r="H550" s="345"/>
      <c r="I550" s="158"/>
      <c r="J550" s="337" t="s">
        <v>233</v>
      </c>
      <c r="K550" s="205"/>
      <c r="L550" s="150"/>
      <c r="M550" s="139" t="s">
        <v>78</v>
      </c>
    </row>
    <row r="551" spans="1:24">
      <c r="C551" s="116"/>
      <c r="E551" s="373"/>
      <c r="F551" s="373"/>
      <c r="G551" s="334"/>
      <c r="H551" s="346"/>
      <c r="I551" s="157"/>
      <c r="J551" s="338" t="s">
        <v>235</v>
      </c>
      <c r="K551" s="204"/>
    </row>
    <row r="552" spans="1:24">
      <c r="C552" s="159"/>
      <c r="D552" s="335"/>
      <c r="E552" s="349"/>
      <c r="F552" s="349"/>
      <c r="G552" s="378"/>
      <c r="H552" s="346"/>
      <c r="I552" s="157"/>
      <c r="J552" s="338" t="s">
        <v>236</v>
      </c>
      <c r="K552" s="204"/>
    </row>
    <row r="553" spans="1:24">
      <c r="C553" s="159"/>
      <c r="D553" s="335"/>
      <c r="E553" s="349"/>
      <c r="F553" s="349"/>
      <c r="G553" s="378"/>
      <c r="H553" s="346"/>
      <c r="I553" s="157"/>
      <c r="J553" s="338" t="s">
        <v>237</v>
      </c>
      <c r="K553" s="204"/>
    </row>
    <row r="554" spans="1:24">
      <c r="C554" s="159"/>
      <c r="D554" s="335"/>
      <c r="E554" s="349"/>
      <c r="F554" s="349"/>
      <c r="G554" s="378"/>
      <c r="H554" s="346"/>
      <c r="I554" s="157"/>
      <c r="J554" s="338" t="s">
        <v>238</v>
      </c>
      <c r="K554" s="204"/>
    </row>
    <row r="555" spans="1:24">
      <c r="C555" s="159"/>
      <c r="D555" s="335"/>
      <c r="E555" s="349"/>
      <c r="F555" s="349"/>
      <c r="G555" s="378"/>
      <c r="H555" s="346"/>
      <c r="I555" s="157"/>
      <c r="J555" s="338" t="s">
        <v>240</v>
      </c>
      <c r="K555" s="204"/>
    </row>
    <row r="556" spans="1:24">
      <c r="A556" s="97"/>
      <c r="B556" s="98"/>
      <c r="C556" s="159"/>
      <c r="E556" s="373"/>
      <c r="F556" s="373"/>
      <c r="G556" s="334"/>
      <c r="H556" s="346"/>
      <c r="I556" s="157"/>
      <c r="J556" s="338" t="s">
        <v>241</v>
      </c>
      <c r="K556" s="204"/>
    </row>
    <row r="557" spans="1:24" ht="30">
      <c r="A557" s="97"/>
      <c r="B557" s="98"/>
      <c r="C557" s="159"/>
      <c r="E557" s="349"/>
      <c r="F557" s="349"/>
      <c r="G557" s="334"/>
      <c r="H557" s="346"/>
      <c r="I557" s="157"/>
      <c r="J557" s="338" t="s">
        <v>242</v>
      </c>
      <c r="K557" s="204"/>
    </row>
    <row r="558" spans="1:24">
      <c r="A558" s="110"/>
      <c r="B558" s="337" t="s">
        <v>230</v>
      </c>
      <c r="C558" s="343"/>
      <c r="D558" s="198"/>
      <c r="E558" s="348">
        <v>44774</v>
      </c>
      <c r="F558" s="348">
        <v>44958</v>
      </c>
      <c r="G558" s="340" t="s">
        <v>343</v>
      </c>
      <c r="H558" s="345"/>
      <c r="I558" s="158"/>
      <c r="J558" s="343"/>
      <c r="K558" s="205"/>
      <c r="L558" s="150"/>
      <c r="M558" s="139" t="s">
        <v>231</v>
      </c>
    </row>
    <row r="559" spans="1:24" s="101" customFormat="1">
      <c r="A559" s="110"/>
      <c r="B559" s="338"/>
      <c r="C559" s="344"/>
      <c r="D559" s="335"/>
      <c r="E559" s="167"/>
      <c r="F559" s="349"/>
      <c r="G559" s="341"/>
      <c r="H559" s="346"/>
      <c r="I559" s="157"/>
      <c r="J559" s="176"/>
      <c r="K559" s="204"/>
      <c r="L559" s="147"/>
      <c r="M559" s="141"/>
      <c r="N559" s="98"/>
      <c r="O559" s="98"/>
      <c r="P559" s="98"/>
      <c r="Q559" s="98"/>
      <c r="R559" s="98"/>
      <c r="S559" s="98"/>
      <c r="T559" s="98"/>
      <c r="U559" s="98"/>
      <c r="V559" s="98"/>
      <c r="W559" s="98"/>
      <c r="X559" s="98"/>
    </row>
    <row r="560" spans="1:24" s="101" customFormat="1">
      <c r="A560" s="110"/>
      <c r="B560" s="338"/>
      <c r="C560" s="344"/>
      <c r="D560" s="335"/>
      <c r="E560" s="167"/>
      <c r="F560" s="349"/>
      <c r="G560" s="341"/>
      <c r="H560" s="346"/>
      <c r="I560" s="157"/>
      <c r="J560" s="344"/>
      <c r="K560" s="204"/>
      <c r="L560" s="147"/>
      <c r="N560" s="98"/>
      <c r="O560" s="98"/>
      <c r="P560" s="98"/>
      <c r="Q560" s="98"/>
      <c r="R560" s="98"/>
      <c r="S560" s="98"/>
      <c r="T560" s="98"/>
      <c r="U560" s="98"/>
      <c r="V560" s="98"/>
      <c r="W560" s="98"/>
      <c r="X560" s="98"/>
    </row>
    <row r="561" spans="1:24" s="101" customFormat="1">
      <c r="A561" s="110"/>
      <c r="B561" s="338"/>
      <c r="C561" s="344"/>
      <c r="D561" s="335"/>
      <c r="E561" s="167"/>
      <c r="F561" s="349"/>
      <c r="G561" s="341"/>
      <c r="H561" s="346"/>
      <c r="I561" s="157"/>
      <c r="J561" s="344"/>
      <c r="K561" s="204"/>
      <c r="L561" s="147"/>
      <c r="N561" s="98"/>
      <c r="O561" s="98"/>
      <c r="P561" s="98"/>
      <c r="Q561" s="98"/>
      <c r="R561" s="98"/>
      <c r="S561" s="98"/>
      <c r="T561" s="98"/>
      <c r="U561" s="98"/>
      <c r="V561" s="98"/>
      <c r="W561" s="98"/>
      <c r="X561" s="98"/>
    </row>
    <row r="562" spans="1:24" s="101" customFormat="1">
      <c r="A562" s="110"/>
      <c r="B562" s="338"/>
      <c r="C562" s="344"/>
      <c r="D562" s="335"/>
      <c r="E562" s="349"/>
      <c r="F562" s="349"/>
      <c r="G562" s="341"/>
      <c r="H562" s="346"/>
      <c r="I562" s="157"/>
      <c r="J562" s="141"/>
      <c r="K562" s="204"/>
      <c r="L562" s="147"/>
      <c r="N562" s="98"/>
      <c r="O562" s="98"/>
      <c r="P562" s="98"/>
      <c r="Q562" s="98"/>
      <c r="R562" s="98"/>
      <c r="S562" s="98"/>
      <c r="T562" s="98"/>
      <c r="U562" s="98"/>
      <c r="V562" s="98"/>
      <c r="W562" s="98"/>
      <c r="X562" s="98"/>
    </row>
    <row r="563" spans="1:24" s="101" customFormat="1">
      <c r="A563" s="110"/>
      <c r="B563" s="338"/>
      <c r="C563" s="344"/>
      <c r="D563" s="335"/>
      <c r="E563" s="349"/>
      <c r="F563" s="349"/>
      <c r="G563" s="341"/>
      <c r="H563" s="346"/>
      <c r="I563" s="157"/>
      <c r="J563" s="141"/>
      <c r="K563" s="204"/>
      <c r="L563" s="147"/>
      <c r="N563" s="98"/>
      <c r="O563" s="98"/>
      <c r="P563" s="98"/>
      <c r="Q563" s="98"/>
      <c r="R563" s="98"/>
      <c r="S563" s="98"/>
      <c r="T563" s="98"/>
      <c r="U563" s="98"/>
      <c r="V563" s="98"/>
      <c r="W563" s="98"/>
      <c r="X563" s="98"/>
    </row>
    <row r="564" spans="1:24">
      <c r="C564" s="141"/>
      <c r="E564" s="373"/>
      <c r="F564" s="373"/>
      <c r="G564" s="334"/>
      <c r="H564" s="346"/>
      <c r="I564" s="157"/>
      <c r="J564" s="141"/>
      <c r="K564" s="204"/>
    </row>
    <row r="565" spans="1:24">
      <c r="A565" s="110"/>
      <c r="B565" s="337"/>
      <c r="C565" s="337"/>
      <c r="D565" s="198"/>
      <c r="E565" s="348"/>
      <c r="F565" s="348"/>
      <c r="G565" s="340"/>
      <c r="H565" s="345"/>
      <c r="I565" s="345"/>
      <c r="J565" s="139"/>
      <c r="K565" s="206"/>
      <c r="L565" s="150"/>
      <c r="M565" s="139"/>
    </row>
    <row r="566" spans="1:24">
      <c r="A566" s="105" t="s">
        <v>403</v>
      </c>
      <c r="B566" s="165" t="s">
        <v>243</v>
      </c>
      <c r="C566" s="106"/>
      <c r="D566" s="196"/>
      <c r="E566" s="108"/>
      <c r="F566" s="108"/>
      <c r="G566" s="107"/>
      <c r="H566" s="134"/>
      <c r="I566" s="134"/>
      <c r="J566" s="109"/>
      <c r="K566" s="203"/>
      <c r="L566" s="149"/>
      <c r="M566" s="109"/>
    </row>
    <row r="567" spans="1:24" ht="17.100000000000001" customHeight="1">
      <c r="B567" s="338" t="s">
        <v>244</v>
      </c>
      <c r="C567" s="344"/>
      <c r="D567" s="335"/>
      <c r="E567" s="349">
        <v>44835</v>
      </c>
      <c r="F567" s="349">
        <v>45199</v>
      </c>
      <c r="G567" s="341" t="s">
        <v>343</v>
      </c>
      <c r="H567" s="346"/>
      <c r="I567" s="157"/>
      <c r="J567" s="338" t="s">
        <v>245</v>
      </c>
      <c r="K567" s="204"/>
      <c r="M567" s="101" t="s">
        <v>78</v>
      </c>
    </row>
    <row r="568" spans="1:24">
      <c r="B568" s="98"/>
      <c r="C568" s="116"/>
      <c r="E568" s="373"/>
      <c r="F568" s="373"/>
      <c r="G568" s="334"/>
      <c r="H568" s="346"/>
      <c r="I568" s="157"/>
      <c r="J568" s="366" t="s">
        <v>247</v>
      </c>
      <c r="K568" s="204"/>
    </row>
    <row r="569" spans="1:24">
      <c r="B569" s="98"/>
      <c r="C569" s="116"/>
      <c r="E569" s="373"/>
      <c r="F569" s="373"/>
      <c r="G569" s="334"/>
      <c r="H569" s="346"/>
      <c r="I569" s="157"/>
      <c r="J569" s="366" t="s">
        <v>248</v>
      </c>
      <c r="K569" s="204"/>
    </row>
    <row r="570" spans="1:24">
      <c r="B570" s="98"/>
      <c r="C570" s="116"/>
      <c r="E570" s="373"/>
      <c r="F570" s="373"/>
      <c r="G570" s="334"/>
      <c r="H570" s="346"/>
      <c r="I570" s="157"/>
      <c r="J570" s="366" t="s">
        <v>250</v>
      </c>
      <c r="K570" s="204"/>
    </row>
    <row r="571" spans="1:24">
      <c r="B571" s="98"/>
      <c r="C571" s="261"/>
      <c r="E571" s="373"/>
      <c r="F571" s="373"/>
      <c r="G571" s="334"/>
      <c r="H571" s="346"/>
      <c r="I571" s="157"/>
      <c r="J571" s="338" t="s">
        <v>251</v>
      </c>
      <c r="K571" s="204"/>
    </row>
    <row r="572" spans="1:24">
      <c r="B572" s="98"/>
      <c r="C572" s="159"/>
      <c r="D572" s="335"/>
      <c r="E572" s="373"/>
      <c r="F572" s="373"/>
      <c r="G572" s="378"/>
      <c r="H572" s="346"/>
      <c r="I572" s="157"/>
      <c r="J572" s="338" t="s">
        <v>253</v>
      </c>
      <c r="K572" s="204"/>
    </row>
    <row r="573" spans="1:24">
      <c r="A573" s="110"/>
      <c r="B573" s="337" t="s">
        <v>254</v>
      </c>
      <c r="C573" s="343"/>
      <c r="D573" s="198" t="s">
        <v>357</v>
      </c>
      <c r="E573" s="367"/>
      <c r="F573" s="367"/>
      <c r="G573" s="340" t="s">
        <v>343</v>
      </c>
      <c r="H573" s="345"/>
      <c r="I573" s="158"/>
      <c r="J573" s="343"/>
      <c r="K573" s="205"/>
      <c r="L573" s="150"/>
      <c r="M573" s="139" t="s">
        <v>181</v>
      </c>
    </row>
    <row r="574" spans="1:24" s="101" customFormat="1">
      <c r="A574" s="110"/>
      <c r="B574" s="338"/>
      <c r="C574" s="344"/>
      <c r="D574" s="335"/>
      <c r="E574" s="167"/>
      <c r="F574" s="349"/>
      <c r="G574" s="341"/>
      <c r="H574" s="346"/>
      <c r="I574" s="157"/>
      <c r="J574" s="176"/>
      <c r="K574" s="204"/>
      <c r="L574" s="147"/>
      <c r="M574" s="141"/>
      <c r="N574" s="98"/>
      <c r="O574" s="98"/>
      <c r="P574" s="98"/>
      <c r="Q574" s="98"/>
      <c r="R574" s="98"/>
      <c r="S574" s="98"/>
      <c r="T574" s="98"/>
      <c r="U574" s="98"/>
      <c r="V574" s="98"/>
      <c r="W574" s="98"/>
      <c r="X574" s="98"/>
    </row>
    <row r="575" spans="1:24" s="101" customFormat="1">
      <c r="A575" s="110"/>
      <c r="B575" s="338"/>
      <c r="C575" s="344"/>
      <c r="D575" s="335"/>
      <c r="E575" s="167"/>
      <c r="F575" s="349"/>
      <c r="G575" s="341"/>
      <c r="H575" s="346"/>
      <c r="I575" s="157"/>
      <c r="J575" s="344"/>
      <c r="K575" s="204"/>
      <c r="L575" s="147"/>
      <c r="N575" s="98"/>
      <c r="O575" s="98"/>
      <c r="P575" s="98"/>
      <c r="Q575" s="98"/>
      <c r="R575" s="98"/>
      <c r="S575" s="98"/>
      <c r="T575" s="98"/>
      <c r="U575" s="98"/>
      <c r="V575" s="98"/>
      <c r="W575" s="98"/>
      <c r="X575" s="98"/>
    </row>
    <row r="576" spans="1:24" s="101" customFormat="1">
      <c r="A576" s="110"/>
      <c r="B576" s="338"/>
      <c r="C576" s="344"/>
      <c r="D576" s="335"/>
      <c r="E576" s="167"/>
      <c r="F576" s="349"/>
      <c r="G576" s="341"/>
      <c r="H576" s="346"/>
      <c r="I576" s="157"/>
      <c r="J576" s="344"/>
      <c r="K576" s="204"/>
      <c r="L576" s="147"/>
      <c r="N576" s="98"/>
      <c r="O576" s="98"/>
      <c r="P576" s="98"/>
      <c r="Q576" s="98"/>
      <c r="R576" s="98"/>
      <c r="S576" s="98"/>
      <c r="T576" s="98"/>
      <c r="U576" s="98"/>
      <c r="V576" s="98"/>
      <c r="W576" s="98"/>
      <c r="X576" s="98"/>
    </row>
    <row r="577" spans="1:24" s="101" customFormat="1">
      <c r="A577" s="110"/>
      <c r="B577" s="338"/>
      <c r="C577" s="344"/>
      <c r="D577" s="335"/>
      <c r="E577" s="349"/>
      <c r="F577" s="349"/>
      <c r="G577" s="341"/>
      <c r="H577" s="346"/>
      <c r="I577" s="157"/>
      <c r="J577" s="141"/>
      <c r="K577" s="204"/>
      <c r="L577" s="147"/>
      <c r="N577" s="98"/>
      <c r="O577" s="98"/>
      <c r="P577" s="98"/>
      <c r="Q577" s="98"/>
      <c r="R577" s="98"/>
      <c r="S577" s="98"/>
      <c r="T577" s="98"/>
      <c r="U577" s="98"/>
      <c r="V577" s="98"/>
      <c r="W577" s="98"/>
      <c r="X577" s="98"/>
    </row>
    <row r="578" spans="1:24" s="101" customFormat="1">
      <c r="A578" s="110"/>
      <c r="B578" s="338"/>
      <c r="C578" s="344"/>
      <c r="D578" s="335"/>
      <c r="E578" s="349"/>
      <c r="F578" s="349"/>
      <c r="G578" s="341"/>
      <c r="H578" s="346"/>
      <c r="I578" s="157"/>
      <c r="J578" s="141"/>
      <c r="K578" s="204"/>
      <c r="L578" s="147"/>
      <c r="N578" s="98"/>
      <c r="O578" s="98"/>
      <c r="P578" s="98"/>
      <c r="Q578" s="98"/>
      <c r="R578" s="98"/>
      <c r="S578" s="98"/>
      <c r="T578" s="98"/>
      <c r="U578" s="98"/>
      <c r="V578" s="98"/>
      <c r="W578" s="98"/>
      <c r="X578" s="98"/>
    </row>
    <row r="579" spans="1:24">
      <c r="C579" s="141"/>
      <c r="E579" s="373"/>
      <c r="F579" s="373"/>
      <c r="G579" s="334"/>
      <c r="H579" s="346"/>
      <c r="I579" s="157"/>
      <c r="J579" s="141"/>
      <c r="K579" s="204"/>
    </row>
    <row r="580" spans="1:24">
      <c r="A580" s="110"/>
      <c r="B580" s="337"/>
      <c r="C580" s="337"/>
      <c r="D580" s="198"/>
      <c r="E580" s="348"/>
      <c r="F580" s="348"/>
      <c r="G580" s="340"/>
      <c r="H580" s="345"/>
      <c r="I580" s="345"/>
      <c r="J580" s="139"/>
      <c r="K580" s="206"/>
      <c r="L580" s="150"/>
      <c r="M580" s="139"/>
    </row>
    <row r="581" spans="1:24">
      <c r="A581" s="105" t="s">
        <v>404</v>
      </c>
      <c r="B581" s="165" t="s">
        <v>255</v>
      </c>
      <c r="C581" s="106"/>
      <c r="D581" s="196"/>
      <c r="E581" s="108"/>
      <c r="F581" s="108"/>
      <c r="G581" s="107"/>
      <c r="H581" s="134"/>
      <c r="I581" s="134"/>
      <c r="J581" s="109"/>
      <c r="K581" s="203"/>
      <c r="L581" s="149"/>
      <c r="M581" s="109"/>
    </row>
    <row r="582" spans="1:24" s="101" customFormat="1" ht="30">
      <c r="A582" s="110"/>
      <c r="B582" s="338" t="s">
        <v>256</v>
      </c>
      <c r="C582" s="344"/>
      <c r="D582" s="335"/>
      <c r="E582" s="167">
        <v>44835</v>
      </c>
      <c r="F582" s="349">
        <v>44958</v>
      </c>
      <c r="G582" s="341" t="s">
        <v>343</v>
      </c>
      <c r="H582" s="346"/>
      <c r="I582" s="157"/>
      <c r="J582" s="344"/>
      <c r="K582" s="204"/>
      <c r="L582" s="147"/>
      <c r="M582" s="101" t="s">
        <v>78</v>
      </c>
      <c r="N582" s="98"/>
      <c r="O582" s="98"/>
      <c r="P582" s="98"/>
      <c r="Q582" s="98"/>
      <c r="R582" s="98"/>
      <c r="S582" s="98"/>
      <c r="T582" s="98"/>
      <c r="U582" s="98"/>
      <c r="V582" s="98"/>
      <c r="W582" s="98"/>
      <c r="X582" s="98"/>
    </row>
    <row r="583" spans="1:24" s="101" customFormat="1">
      <c r="A583" s="110"/>
      <c r="B583" s="338"/>
      <c r="C583" s="344"/>
      <c r="D583" s="335"/>
      <c r="E583" s="167"/>
      <c r="F583" s="349"/>
      <c r="G583" s="341"/>
      <c r="H583" s="346"/>
      <c r="I583" s="157"/>
      <c r="J583" s="176"/>
      <c r="K583" s="204"/>
      <c r="L583" s="147"/>
      <c r="M583" s="141"/>
      <c r="N583" s="98"/>
      <c r="O583" s="98"/>
      <c r="P583" s="98"/>
      <c r="Q583" s="98"/>
      <c r="R583" s="98"/>
      <c r="S583" s="98"/>
      <c r="T583" s="98"/>
      <c r="U583" s="98"/>
      <c r="V583" s="98"/>
      <c r="W583" s="98"/>
      <c r="X583" s="98"/>
    </row>
    <row r="584" spans="1:24" s="101" customFormat="1">
      <c r="A584" s="110"/>
      <c r="B584" s="338"/>
      <c r="C584" s="344"/>
      <c r="D584" s="335"/>
      <c r="E584" s="167"/>
      <c r="F584" s="349"/>
      <c r="G584" s="341"/>
      <c r="H584" s="346"/>
      <c r="I584" s="157"/>
      <c r="J584" s="344"/>
      <c r="K584" s="204"/>
      <c r="L584" s="147"/>
      <c r="N584" s="98"/>
      <c r="O584" s="98"/>
      <c r="P584" s="98"/>
      <c r="Q584" s="98"/>
      <c r="R584" s="98"/>
      <c r="S584" s="98"/>
      <c r="T584" s="98"/>
      <c r="U584" s="98"/>
      <c r="V584" s="98"/>
      <c r="W584" s="98"/>
      <c r="X584" s="98"/>
    </row>
    <row r="585" spans="1:24" s="101" customFormat="1">
      <c r="A585" s="110"/>
      <c r="B585" s="338"/>
      <c r="C585" s="344"/>
      <c r="D585" s="335"/>
      <c r="E585" s="167"/>
      <c r="F585" s="349"/>
      <c r="G585" s="341"/>
      <c r="H585" s="346"/>
      <c r="I585" s="157"/>
      <c r="J585" s="344"/>
      <c r="K585" s="204"/>
      <c r="L585" s="147"/>
      <c r="N585" s="98"/>
      <c r="O585" s="98"/>
      <c r="P585" s="98"/>
      <c r="Q585" s="98"/>
      <c r="R585" s="98"/>
      <c r="S585" s="98"/>
      <c r="T585" s="98"/>
      <c r="U585" s="98"/>
      <c r="V585" s="98"/>
      <c r="W585" s="98"/>
      <c r="X585" s="98"/>
    </row>
    <row r="586" spans="1:24" s="101" customFormat="1">
      <c r="A586" s="110"/>
      <c r="B586" s="338"/>
      <c r="C586" s="344"/>
      <c r="D586" s="335"/>
      <c r="E586" s="349"/>
      <c r="F586" s="349"/>
      <c r="G586" s="341"/>
      <c r="H586" s="346"/>
      <c r="I586" s="157"/>
      <c r="J586" s="141"/>
      <c r="K586" s="204"/>
      <c r="L586" s="147"/>
      <c r="N586" s="98"/>
      <c r="O586" s="98"/>
      <c r="P586" s="98"/>
      <c r="Q586" s="98"/>
      <c r="R586" s="98"/>
      <c r="S586" s="98"/>
      <c r="T586" s="98"/>
      <c r="U586" s="98"/>
      <c r="V586" s="98"/>
      <c r="W586" s="98"/>
      <c r="X586" s="98"/>
    </row>
    <row r="587" spans="1:24" s="101" customFormat="1">
      <c r="A587" s="110"/>
      <c r="B587" s="338"/>
      <c r="C587" s="344"/>
      <c r="D587" s="335"/>
      <c r="E587" s="349"/>
      <c r="F587" s="349"/>
      <c r="G587" s="341"/>
      <c r="H587" s="346"/>
      <c r="I587" s="157"/>
      <c r="J587" s="141"/>
      <c r="K587" s="204"/>
      <c r="L587" s="147"/>
      <c r="N587" s="98"/>
      <c r="O587" s="98"/>
      <c r="P587" s="98"/>
      <c r="Q587" s="98"/>
      <c r="R587" s="98"/>
      <c r="S587" s="98"/>
      <c r="T587" s="98"/>
      <c r="U587" s="98"/>
      <c r="V587" s="98"/>
      <c r="W587" s="98"/>
      <c r="X587" s="98"/>
    </row>
    <row r="588" spans="1:24">
      <c r="C588" s="141"/>
      <c r="E588" s="373"/>
      <c r="F588" s="373"/>
      <c r="G588" s="334"/>
      <c r="H588" s="346"/>
      <c r="I588" s="157"/>
      <c r="J588" s="141"/>
      <c r="K588" s="204"/>
    </row>
    <row r="589" spans="1:24">
      <c r="A589" s="110"/>
      <c r="B589" s="337" t="s">
        <v>257</v>
      </c>
      <c r="C589" s="343"/>
      <c r="D589" s="198"/>
      <c r="E589" s="348">
        <v>44835</v>
      </c>
      <c r="F589" s="348">
        <v>45199</v>
      </c>
      <c r="G589" s="340" t="s">
        <v>343</v>
      </c>
      <c r="H589" s="345"/>
      <c r="I589" s="158"/>
      <c r="J589" s="343"/>
      <c r="K589" s="205"/>
      <c r="L589" s="150"/>
      <c r="M589" s="139" t="s">
        <v>78</v>
      </c>
    </row>
    <row r="590" spans="1:24" s="101" customFormat="1">
      <c r="A590" s="110"/>
      <c r="B590" s="338"/>
      <c r="C590" s="344"/>
      <c r="D590" s="335"/>
      <c r="E590" s="167"/>
      <c r="F590" s="349"/>
      <c r="G590" s="341"/>
      <c r="H590" s="346"/>
      <c r="I590" s="157"/>
      <c r="J590" s="176"/>
      <c r="K590" s="204"/>
      <c r="L590" s="147"/>
      <c r="M590" s="141"/>
      <c r="N590" s="98"/>
      <c r="O590" s="98"/>
      <c r="P590" s="98"/>
      <c r="Q590" s="98"/>
      <c r="R590" s="98"/>
      <c r="S590" s="98"/>
      <c r="T590" s="98"/>
      <c r="U590" s="98"/>
      <c r="V590" s="98"/>
      <c r="W590" s="98"/>
      <c r="X590" s="98"/>
    </row>
    <row r="591" spans="1:24" s="101" customFormat="1">
      <c r="A591" s="110"/>
      <c r="B591" s="338"/>
      <c r="C591" s="344"/>
      <c r="D591" s="335"/>
      <c r="E591" s="167"/>
      <c r="F591" s="349"/>
      <c r="G591" s="341"/>
      <c r="H591" s="346"/>
      <c r="I591" s="157"/>
      <c r="J591" s="344"/>
      <c r="K591" s="204"/>
      <c r="L591" s="147"/>
      <c r="N591" s="98"/>
      <c r="O591" s="98"/>
      <c r="P591" s="98"/>
      <c r="Q591" s="98"/>
      <c r="R591" s="98"/>
      <c r="S591" s="98"/>
      <c r="T591" s="98"/>
      <c r="U591" s="98"/>
      <c r="V591" s="98"/>
      <c r="W591" s="98"/>
      <c r="X591" s="98"/>
    </row>
    <row r="592" spans="1:24" s="101" customFormat="1">
      <c r="A592" s="110"/>
      <c r="B592" s="338"/>
      <c r="C592" s="344"/>
      <c r="D592" s="335"/>
      <c r="E592" s="167"/>
      <c r="F592" s="349"/>
      <c r="G592" s="341"/>
      <c r="H592" s="346"/>
      <c r="I592" s="157"/>
      <c r="J592" s="344"/>
      <c r="K592" s="204"/>
      <c r="L592" s="147"/>
      <c r="N592" s="98"/>
      <c r="O592" s="98"/>
      <c r="P592" s="98"/>
      <c r="Q592" s="98"/>
      <c r="R592" s="98"/>
      <c r="S592" s="98"/>
      <c r="T592" s="98"/>
      <c r="U592" s="98"/>
      <c r="V592" s="98"/>
      <c r="W592" s="98"/>
      <c r="X592" s="98"/>
    </row>
    <row r="593" spans="1:24" s="101" customFormat="1">
      <c r="A593" s="110"/>
      <c r="B593" s="338"/>
      <c r="C593" s="344"/>
      <c r="D593" s="335"/>
      <c r="E593" s="349"/>
      <c r="F593" s="349"/>
      <c r="G593" s="341"/>
      <c r="H593" s="346"/>
      <c r="I593" s="157"/>
      <c r="J593" s="141"/>
      <c r="K593" s="204"/>
      <c r="L593" s="147"/>
      <c r="N593" s="98"/>
      <c r="O593" s="98"/>
      <c r="P593" s="98"/>
      <c r="Q593" s="98"/>
      <c r="R593" s="98"/>
      <c r="S593" s="98"/>
      <c r="T593" s="98"/>
      <c r="U593" s="98"/>
      <c r="V593" s="98"/>
      <c r="W593" s="98"/>
      <c r="X593" s="98"/>
    </row>
    <row r="594" spans="1:24" s="101" customFormat="1">
      <c r="A594" s="110"/>
      <c r="B594" s="338"/>
      <c r="C594" s="344"/>
      <c r="D594" s="335"/>
      <c r="E594" s="349"/>
      <c r="F594" s="349"/>
      <c r="G594" s="341"/>
      <c r="H594" s="346"/>
      <c r="I594" s="157"/>
      <c r="J594" s="141"/>
      <c r="K594" s="204"/>
      <c r="L594" s="147"/>
      <c r="N594" s="98"/>
      <c r="O594" s="98"/>
      <c r="P594" s="98"/>
      <c r="Q594" s="98"/>
      <c r="R594" s="98"/>
      <c r="S594" s="98"/>
      <c r="T594" s="98"/>
      <c r="U594" s="98"/>
      <c r="V594" s="98"/>
      <c r="W594" s="98"/>
      <c r="X594" s="98"/>
    </row>
    <row r="595" spans="1:24">
      <c r="C595" s="141"/>
      <c r="E595" s="373"/>
      <c r="F595" s="373"/>
      <c r="G595" s="334"/>
      <c r="H595" s="346"/>
      <c r="I595" s="157"/>
      <c r="J595" s="141"/>
      <c r="K595" s="204"/>
    </row>
    <row r="596" spans="1:24">
      <c r="A596" s="110"/>
      <c r="B596" s="337" t="s">
        <v>259</v>
      </c>
      <c r="C596" s="343"/>
      <c r="D596" s="198"/>
      <c r="E596" s="348">
        <v>43466</v>
      </c>
      <c r="F596" s="348">
        <v>45230</v>
      </c>
      <c r="G596" s="340" t="s">
        <v>343</v>
      </c>
      <c r="H596" s="345"/>
      <c r="I596" s="158"/>
      <c r="J596" s="337" t="s">
        <v>260</v>
      </c>
      <c r="K596" s="205"/>
      <c r="L596" s="150"/>
      <c r="M596" s="139" t="s">
        <v>78</v>
      </c>
    </row>
    <row r="597" spans="1:24" ht="30">
      <c r="B597" s="98"/>
      <c r="C597" s="116"/>
      <c r="D597" s="335"/>
      <c r="E597" s="349"/>
      <c r="F597" s="349"/>
      <c r="G597" s="378"/>
      <c r="H597" s="346"/>
      <c r="I597" s="157"/>
      <c r="J597" s="366" t="s">
        <v>261</v>
      </c>
      <c r="K597" s="204"/>
      <c r="M597" s="141"/>
    </row>
    <row r="598" spans="1:24" s="101" customFormat="1">
      <c r="A598" s="110"/>
      <c r="B598" s="338"/>
      <c r="C598" s="344"/>
      <c r="D598" s="335"/>
      <c r="E598" s="167"/>
      <c r="F598" s="349"/>
      <c r="G598" s="341"/>
      <c r="H598" s="346"/>
      <c r="I598" s="157"/>
      <c r="J598" s="176"/>
      <c r="K598" s="204"/>
      <c r="L598" s="147"/>
      <c r="N598" s="98"/>
      <c r="O598" s="98"/>
      <c r="P598" s="98"/>
      <c r="Q598" s="98"/>
      <c r="R598" s="98"/>
      <c r="S598" s="98"/>
      <c r="T598" s="98"/>
      <c r="U598" s="98"/>
      <c r="V598" s="98"/>
      <c r="W598" s="98"/>
      <c r="X598" s="98"/>
    </row>
    <row r="599" spans="1:24" s="101" customFormat="1">
      <c r="A599" s="110"/>
      <c r="B599" s="338"/>
      <c r="C599" s="344"/>
      <c r="D599" s="335"/>
      <c r="E599" s="167"/>
      <c r="F599" s="349"/>
      <c r="G599" s="341"/>
      <c r="H599" s="346"/>
      <c r="I599" s="157"/>
      <c r="J599" s="344"/>
      <c r="K599" s="204"/>
      <c r="L599" s="147"/>
      <c r="N599" s="98"/>
      <c r="O599" s="98"/>
      <c r="P599" s="98"/>
      <c r="Q599" s="98"/>
      <c r="R599" s="98"/>
      <c r="S599" s="98"/>
      <c r="T599" s="98"/>
      <c r="U599" s="98"/>
      <c r="V599" s="98"/>
      <c r="W599" s="98"/>
      <c r="X599" s="98"/>
    </row>
    <row r="600" spans="1:24" s="101" customFormat="1">
      <c r="A600" s="110"/>
      <c r="B600" s="338"/>
      <c r="C600" s="344"/>
      <c r="D600" s="335"/>
      <c r="E600" s="167"/>
      <c r="F600" s="349"/>
      <c r="G600" s="341"/>
      <c r="H600" s="346"/>
      <c r="I600" s="157"/>
      <c r="J600" s="344"/>
      <c r="K600" s="204"/>
      <c r="L600" s="147"/>
      <c r="N600" s="98"/>
      <c r="O600" s="98"/>
      <c r="P600" s="98"/>
      <c r="Q600" s="98"/>
      <c r="R600" s="98"/>
      <c r="S600" s="98"/>
      <c r="T600" s="98"/>
      <c r="U600" s="98"/>
      <c r="V600" s="98"/>
      <c r="W600" s="98"/>
      <c r="X600" s="98"/>
    </row>
    <row r="601" spans="1:24">
      <c r="A601" s="110"/>
      <c r="B601" s="337" t="s">
        <v>262</v>
      </c>
      <c r="C601" s="343"/>
      <c r="D601" s="198"/>
      <c r="E601" s="348">
        <v>44835</v>
      </c>
      <c r="F601" s="348">
        <v>45199</v>
      </c>
      <c r="G601" s="340" t="s">
        <v>343</v>
      </c>
      <c r="H601" s="345"/>
      <c r="I601" s="158"/>
      <c r="J601" s="343"/>
      <c r="K601" s="205"/>
      <c r="L601" s="150"/>
      <c r="M601" s="139" t="s">
        <v>78</v>
      </c>
    </row>
    <row r="602" spans="1:24" s="101" customFormat="1">
      <c r="A602" s="110"/>
      <c r="B602" s="338"/>
      <c r="C602" s="344"/>
      <c r="D602" s="335"/>
      <c r="E602" s="167"/>
      <c r="F602" s="349"/>
      <c r="G602" s="341"/>
      <c r="H602" s="346"/>
      <c r="I602" s="157"/>
      <c r="J602" s="176"/>
      <c r="K602" s="204"/>
      <c r="L602" s="147"/>
      <c r="M602" s="141"/>
      <c r="N602" s="98"/>
      <c r="O602" s="98"/>
      <c r="P602" s="98"/>
      <c r="Q602" s="98"/>
      <c r="R602" s="98"/>
      <c r="S602" s="98"/>
      <c r="T602" s="98"/>
      <c r="U602" s="98"/>
      <c r="V602" s="98"/>
      <c r="W602" s="98"/>
      <c r="X602" s="98"/>
    </row>
    <row r="603" spans="1:24" s="101" customFormat="1">
      <c r="A603" s="110"/>
      <c r="B603" s="338"/>
      <c r="C603" s="344"/>
      <c r="D603" s="335"/>
      <c r="E603" s="167"/>
      <c r="F603" s="349"/>
      <c r="G603" s="341"/>
      <c r="H603" s="346"/>
      <c r="I603" s="157"/>
      <c r="J603" s="344"/>
      <c r="K603" s="204"/>
      <c r="L603" s="147"/>
      <c r="N603" s="98"/>
      <c r="O603" s="98"/>
      <c r="P603" s="98"/>
      <c r="Q603" s="98"/>
      <c r="R603" s="98"/>
      <c r="S603" s="98"/>
      <c r="T603" s="98"/>
      <c r="U603" s="98"/>
      <c r="V603" s="98"/>
      <c r="W603" s="98"/>
      <c r="X603" s="98"/>
    </row>
    <row r="604" spans="1:24" s="101" customFormat="1">
      <c r="A604" s="110"/>
      <c r="B604" s="338"/>
      <c r="C604" s="344"/>
      <c r="D604" s="335"/>
      <c r="E604" s="167"/>
      <c r="F604" s="349"/>
      <c r="G604" s="341"/>
      <c r="H604" s="346"/>
      <c r="I604" s="157"/>
      <c r="J604" s="344"/>
      <c r="K604" s="204"/>
      <c r="L604" s="147"/>
      <c r="N604" s="98"/>
      <c r="O604" s="98"/>
      <c r="P604" s="98"/>
      <c r="Q604" s="98"/>
      <c r="R604" s="98"/>
      <c r="S604" s="98"/>
      <c r="T604" s="98"/>
      <c r="U604" s="98"/>
      <c r="V604" s="98"/>
      <c r="W604" s="98"/>
      <c r="X604" s="98"/>
    </row>
    <row r="605" spans="1:24" s="101" customFormat="1">
      <c r="A605" s="110"/>
      <c r="B605" s="338"/>
      <c r="C605" s="344"/>
      <c r="D605" s="335"/>
      <c r="E605" s="349"/>
      <c r="F605" s="349"/>
      <c r="G605" s="341"/>
      <c r="H605" s="346"/>
      <c r="I605" s="157"/>
      <c r="J605" s="141"/>
      <c r="K605" s="204"/>
      <c r="L605" s="147"/>
      <c r="N605" s="98"/>
      <c r="O605" s="98"/>
      <c r="P605" s="98"/>
      <c r="Q605" s="98"/>
      <c r="R605" s="98"/>
      <c r="S605" s="98"/>
      <c r="T605" s="98"/>
      <c r="U605" s="98"/>
      <c r="V605" s="98"/>
      <c r="W605" s="98"/>
      <c r="X605" s="98"/>
    </row>
    <row r="606" spans="1:24" s="101" customFormat="1">
      <c r="A606" s="110"/>
      <c r="B606" s="338"/>
      <c r="C606" s="344"/>
      <c r="D606" s="335"/>
      <c r="E606" s="349"/>
      <c r="F606" s="349"/>
      <c r="G606" s="341"/>
      <c r="H606" s="346"/>
      <c r="I606" s="157"/>
      <c r="J606" s="141"/>
      <c r="K606" s="204"/>
      <c r="L606" s="147"/>
      <c r="N606" s="98"/>
      <c r="O606" s="98"/>
      <c r="P606" s="98"/>
      <c r="Q606" s="98"/>
      <c r="R606" s="98"/>
      <c r="S606" s="98"/>
      <c r="T606" s="98"/>
      <c r="U606" s="98"/>
      <c r="V606" s="98"/>
      <c r="W606" s="98"/>
      <c r="X606" s="98"/>
    </row>
    <row r="607" spans="1:24">
      <c r="C607" s="141"/>
      <c r="E607" s="373"/>
      <c r="F607" s="373"/>
      <c r="G607" s="334"/>
      <c r="H607" s="346"/>
      <c r="I607" s="157"/>
      <c r="J607" s="141"/>
      <c r="K607" s="204"/>
    </row>
    <row r="608" spans="1:24">
      <c r="A608" s="110"/>
      <c r="B608" s="337"/>
      <c r="C608" s="337"/>
      <c r="D608" s="198"/>
      <c r="E608" s="348"/>
      <c r="F608" s="348"/>
      <c r="G608" s="340"/>
      <c r="H608" s="345"/>
      <c r="I608" s="345"/>
      <c r="J608" s="139"/>
      <c r="K608" s="206"/>
      <c r="L608" s="150"/>
      <c r="M608" s="139"/>
    </row>
    <row r="609" spans="1:24" s="123" customFormat="1" ht="18.75">
      <c r="A609" s="119">
        <v>5</v>
      </c>
      <c r="B609" s="120" t="s">
        <v>264</v>
      </c>
      <c r="C609" s="120"/>
      <c r="D609" s="119"/>
      <c r="E609" s="122"/>
      <c r="F609" s="122"/>
      <c r="G609" s="121"/>
      <c r="H609" s="133"/>
      <c r="I609" s="133"/>
      <c r="J609" s="120"/>
      <c r="K609" s="201"/>
      <c r="L609" s="148"/>
      <c r="M609" s="120"/>
      <c r="O609" s="101"/>
    </row>
    <row r="610" spans="1:24" s="130" customFormat="1" ht="15.75">
      <c r="A610" s="124">
        <v>5.0999999999999996</v>
      </c>
      <c r="B610" s="125" t="s">
        <v>265</v>
      </c>
      <c r="C610" s="125"/>
      <c r="D610" s="124"/>
      <c r="E610" s="127"/>
      <c r="F610" s="127"/>
      <c r="G610" s="126"/>
      <c r="H610" s="128"/>
      <c r="I610" s="128"/>
      <c r="J610" s="128"/>
      <c r="K610" s="202"/>
      <c r="L610" s="136"/>
      <c r="M610" s="128"/>
      <c r="O610" s="98"/>
      <c r="X610" s="131"/>
    </row>
    <row r="611" spans="1:24">
      <c r="A611" s="105" t="s">
        <v>405</v>
      </c>
      <c r="B611" s="165" t="s">
        <v>266</v>
      </c>
      <c r="C611" s="106"/>
      <c r="D611" s="196"/>
      <c r="E611" s="108"/>
      <c r="F611" s="108"/>
      <c r="G611" s="107"/>
      <c r="H611" s="134"/>
      <c r="I611" s="134"/>
      <c r="J611" s="109"/>
      <c r="K611" s="203"/>
      <c r="L611" s="149"/>
      <c r="M611" s="109"/>
    </row>
    <row r="612" spans="1:24" s="101" customFormat="1">
      <c r="A612" s="110"/>
      <c r="B612" s="338" t="s">
        <v>267</v>
      </c>
      <c r="C612" s="344"/>
      <c r="D612" s="335" t="s">
        <v>357</v>
      </c>
      <c r="E612" s="169"/>
      <c r="F612" s="356"/>
      <c r="G612" s="341" t="s">
        <v>343</v>
      </c>
      <c r="H612" s="346"/>
      <c r="I612" s="157"/>
      <c r="J612" s="344"/>
      <c r="K612" s="204"/>
      <c r="L612" s="147"/>
      <c r="M612" s="101" t="s">
        <v>94</v>
      </c>
      <c r="N612" s="98"/>
      <c r="O612" s="98"/>
      <c r="P612" s="98"/>
      <c r="Q612" s="98"/>
      <c r="R612" s="98"/>
      <c r="S612" s="98"/>
      <c r="T612" s="98"/>
      <c r="U612" s="98"/>
      <c r="V612" s="98"/>
      <c r="W612" s="98"/>
      <c r="X612" s="98"/>
    </row>
    <row r="613" spans="1:24" s="101" customFormat="1">
      <c r="A613" s="110"/>
      <c r="B613" s="338"/>
      <c r="C613" s="344"/>
      <c r="D613" s="335"/>
      <c r="E613" s="167"/>
      <c r="F613" s="349"/>
      <c r="G613" s="341"/>
      <c r="H613" s="346"/>
      <c r="I613" s="157"/>
      <c r="J613" s="176"/>
      <c r="K613" s="204"/>
      <c r="L613" s="147"/>
      <c r="M613" s="141"/>
      <c r="N613" s="98"/>
      <c r="O613" s="98"/>
      <c r="P613" s="98"/>
      <c r="Q613" s="98"/>
      <c r="R613" s="98"/>
      <c r="S613" s="98"/>
      <c r="T613" s="98"/>
      <c r="U613" s="98"/>
      <c r="V613" s="98"/>
      <c r="W613" s="98"/>
      <c r="X613" s="98"/>
    </row>
    <row r="614" spans="1:24" s="101" customFormat="1">
      <c r="A614" s="110"/>
      <c r="B614" s="338"/>
      <c r="C614" s="344"/>
      <c r="D614" s="335"/>
      <c r="E614" s="167"/>
      <c r="F614" s="349"/>
      <c r="G614" s="341"/>
      <c r="H614" s="346"/>
      <c r="I614" s="157"/>
      <c r="J614" s="344"/>
      <c r="K614" s="204"/>
      <c r="L614" s="147"/>
      <c r="N614" s="98"/>
      <c r="O614" s="98"/>
      <c r="P614" s="98"/>
      <c r="Q614" s="98"/>
      <c r="R614" s="98"/>
      <c r="S614" s="98"/>
      <c r="T614" s="98"/>
      <c r="U614" s="98"/>
      <c r="V614" s="98"/>
      <c r="W614" s="98"/>
      <c r="X614" s="98"/>
    </row>
    <row r="615" spans="1:24" s="101" customFormat="1">
      <c r="A615" s="110"/>
      <c r="B615" s="338"/>
      <c r="C615" s="344"/>
      <c r="D615" s="335"/>
      <c r="E615" s="167"/>
      <c r="F615" s="349"/>
      <c r="G615" s="341"/>
      <c r="H615" s="346"/>
      <c r="I615" s="168"/>
      <c r="J615" s="344"/>
      <c r="K615" s="213"/>
      <c r="L615" s="147"/>
      <c r="N615" s="98"/>
      <c r="O615" s="98"/>
      <c r="P615" s="98"/>
      <c r="Q615" s="98"/>
      <c r="R615" s="98"/>
      <c r="S615" s="98"/>
      <c r="T615" s="98"/>
      <c r="U615" s="98"/>
      <c r="V615" s="98"/>
      <c r="W615" s="98"/>
      <c r="X615" s="98"/>
    </row>
    <row r="616" spans="1:24" s="101" customFormat="1">
      <c r="A616" s="110"/>
      <c r="B616" s="338"/>
      <c r="C616" s="344"/>
      <c r="D616" s="335"/>
      <c r="E616" s="349"/>
      <c r="F616" s="349"/>
      <c r="G616" s="341"/>
      <c r="H616" s="346"/>
      <c r="I616" s="157"/>
      <c r="J616" s="141"/>
      <c r="K616" s="204"/>
      <c r="L616" s="147"/>
      <c r="N616" s="98"/>
      <c r="O616" s="98"/>
      <c r="P616" s="98"/>
      <c r="Q616" s="98"/>
      <c r="R616" s="98"/>
      <c r="S616" s="98"/>
      <c r="T616" s="98"/>
      <c r="U616" s="98"/>
      <c r="V616" s="98"/>
      <c r="W616" s="98"/>
      <c r="X616" s="98"/>
    </row>
    <row r="617" spans="1:24" s="101" customFormat="1">
      <c r="A617" s="110"/>
      <c r="B617" s="338"/>
      <c r="C617" s="344"/>
      <c r="D617" s="335"/>
      <c r="E617" s="349"/>
      <c r="F617" s="349"/>
      <c r="G617" s="341"/>
      <c r="H617" s="346"/>
      <c r="I617" s="157"/>
      <c r="J617" s="141"/>
      <c r="K617" s="204"/>
      <c r="L617" s="147"/>
      <c r="N617" s="98"/>
      <c r="O617" s="98"/>
      <c r="P617" s="98"/>
      <c r="Q617" s="98"/>
      <c r="R617" s="98"/>
      <c r="S617" s="98"/>
      <c r="T617" s="98"/>
      <c r="U617" s="98"/>
      <c r="V617" s="98"/>
      <c r="W617" s="98"/>
      <c r="X617" s="98"/>
    </row>
    <row r="618" spans="1:24">
      <c r="C618" s="141"/>
      <c r="E618" s="373"/>
      <c r="F618" s="373"/>
      <c r="G618" s="334"/>
      <c r="H618" s="346"/>
      <c r="I618" s="157"/>
      <c r="J618" s="141"/>
      <c r="K618" s="204"/>
    </row>
    <row r="619" spans="1:24">
      <c r="A619" s="110"/>
      <c r="B619" s="337" t="s">
        <v>268</v>
      </c>
      <c r="C619" s="343"/>
      <c r="D619" s="198"/>
      <c r="E619" s="367"/>
      <c r="F619" s="348">
        <v>45291</v>
      </c>
      <c r="G619" s="340" t="s">
        <v>343</v>
      </c>
      <c r="H619" s="345"/>
      <c r="I619" s="158"/>
      <c r="J619" s="343"/>
      <c r="K619" s="205"/>
      <c r="L619" s="150"/>
      <c r="M619" s="139" t="s">
        <v>87</v>
      </c>
    </row>
    <row r="620" spans="1:24" s="101" customFormat="1">
      <c r="A620" s="110"/>
      <c r="B620" s="338"/>
      <c r="C620" s="344"/>
      <c r="D620" s="335"/>
      <c r="E620" s="167"/>
      <c r="F620" s="349"/>
      <c r="G620" s="341"/>
      <c r="H620" s="346"/>
      <c r="I620" s="157"/>
      <c r="J620" s="176"/>
      <c r="K620" s="204"/>
      <c r="L620" s="147"/>
      <c r="M620" s="141"/>
      <c r="N620" s="98"/>
      <c r="O620" s="98"/>
      <c r="P620" s="98"/>
      <c r="Q620" s="98"/>
      <c r="R620" s="98"/>
      <c r="S620" s="98"/>
      <c r="T620" s="98"/>
      <c r="U620" s="98"/>
      <c r="V620" s="98"/>
      <c r="W620" s="98"/>
      <c r="X620" s="98"/>
    </row>
    <row r="621" spans="1:24" s="101" customFormat="1">
      <c r="A621" s="110"/>
      <c r="B621" s="338"/>
      <c r="C621" s="344"/>
      <c r="D621" s="335"/>
      <c r="E621" s="167"/>
      <c r="F621" s="349"/>
      <c r="G621" s="341"/>
      <c r="H621" s="346"/>
      <c r="I621" s="157"/>
      <c r="J621" s="344"/>
      <c r="K621" s="204"/>
      <c r="L621" s="147"/>
      <c r="N621" s="98"/>
      <c r="O621" s="98"/>
      <c r="P621" s="98"/>
      <c r="Q621" s="98"/>
      <c r="R621" s="98"/>
      <c r="S621" s="98"/>
      <c r="T621" s="98"/>
      <c r="U621" s="98"/>
      <c r="V621" s="98"/>
      <c r="W621" s="98"/>
      <c r="X621" s="98"/>
    </row>
    <row r="622" spans="1:24" s="101" customFormat="1">
      <c r="A622" s="110"/>
      <c r="B622" s="338"/>
      <c r="C622" s="344"/>
      <c r="D622" s="335"/>
      <c r="E622" s="349"/>
      <c r="F622" s="349"/>
      <c r="G622" s="341"/>
      <c r="H622" s="346"/>
      <c r="I622" s="157"/>
      <c r="J622" s="141"/>
      <c r="K622" s="204"/>
      <c r="L622" s="147"/>
      <c r="N622" s="98"/>
      <c r="O622" s="98"/>
      <c r="P622" s="98"/>
      <c r="Q622" s="98"/>
      <c r="R622" s="98"/>
      <c r="S622" s="98"/>
      <c r="T622" s="98"/>
      <c r="U622" s="98"/>
      <c r="V622" s="98"/>
      <c r="W622" s="98"/>
      <c r="X622" s="98"/>
    </row>
    <row r="623" spans="1:24" s="101" customFormat="1">
      <c r="A623" s="110"/>
      <c r="B623" s="338"/>
      <c r="C623" s="344"/>
      <c r="D623" s="335"/>
      <c r="E623" s="349"/>
      <c r="F623" s="349"/>
      <c r="G623" s="341"/>
      <c r="H623" s="346"/>
      <c r="I623" s="157"/>
      <c r="J623" s="141"/>
      <c r="K623" s="204"/>
      <c r="L623" s="147"/>
      <c r="N623" s="98"/>
      <c r="O623" s="98"/>
      <c r="P623" s="98"/>
      <c r="Q623" s="98"/>
      <c r="R623" s="98"/>
      <c r="S623" s="98"/>
      <c r="T623" s="98"/>
      <c r="U623" s="98"/>
      <c r="V623" s="98"/>
      <c r="W623" s="98"/>
      <c r="X623" s="98"/>
    </row>
    <row r="624" spans="1:24">
      <c r="C624" s="141"/>
      <c r="E624" s="373"/>
      <c r="F624" s="373"/>
      <c r="G624" s="334"/>
      <c r="H624" s="346"/>
      <c r="I624" s="157"/>
      <c r="J624" s="141"/>
      <c r="K624" s="204"/>
    </row>
    <row r="625" spans="1:24">
      <c r="B625" s="98"/>
      <c r="C625" s="116"/>
      <c r="D625" s="335"/>
      <c r="E625" s="349"/>
      <c r="F625" s="349"/>
      <c r="G625" s="378"/>
      <c r="H625" s="346"/>
      <c r="I625" s="157"/>
      <c r="J625" s="261"/>
      <c r="K625" s="204"/>
    </row>
    <row r="626" spans="1:24">
      <c r="A626" s="110"/>
      <c r="B626" s="337" t="s">
        <v>406</v>
      </c>
      <c r="C626" s="343"/>
      <c r="D626" s="198"/>
      <c r="E626" s="367"/>
      <c r="F626" s="367"/>
      <c r="G626" s="340" t="s">
        <v>343</v>
      </c>
      <c r="H626" s="345"/>
      <c r="I626" s="158"/>
      <c r="J626" s="343"/>
      <c r="K626" s="205"/>
      <c r="L626" s="150"/>
      <c r="M626" s="139" t="s">
        <v>82</v>
      </c>
    </row>
    <row r="627" spans="1:24" s="101" customFormat="1">
      <c r="A627" s="110"/>
      <c r="B627" s="338"/>
      <c r="C627" s="344"/>
      <c r="D627" s="335"/>
      <c r="E627" s="167"/>
      <c r="F627" s="349"/>
      <c r="G627" s="341"/>
      <c r="H627" s="346"/>
      <c r="I627" s="157"/>
      <c r="J627" s="176"/>
      <c r="K627" s="204"/>
      <c r="L627" s="147"/>
      <c r="M627" s="141"/>
      <c r="N627" s="98"/>
      <c r="O627" s="98"/>
      <c r="P627" s="98"/>
      <c r="Q627" s="98"/>
      <c r="R627" s="98"/>
      <c r="S627" s="98"/>
      <c r="T627" s="98"/>
      <c r="U627" s="98"/>
      <c r="V627" s="98"/>
      <c r="W627" s="98"/>
      <c r="X627" s="98"/>
    </row>
    <row r="628" spans="1:24" s="101" customFormat="1">
      <c r="A628" s="110"/>
      <c r="B628" s="338"/>
      <c r="C628" s="344"/>
      <c r="D628" s="335"/>
      <c r="E628" s="167"/>
      <c r="F628" s="349"/>
      <c r="G628" s="341"/>
      <c r="H628" s="346"/>
      <c r="I628" s="157"/>
      <c r="J628" s="344"/>
      <c r="K628" s="204"/>
      <c r="L628" s="147"/>
      <c r="N628" s="98"/>
      <c r="O628" s="98"/>
      <c r="P628" s="98"/>
      <c r="Q628" s="98"/>
      <c r="R628" s="98"/>
      <c r="S628" s="98"/>
      <c r="T628" s="98"/>
      <c r="U628" s="98"/>
      <c r="V628" s="98"/>
      <c r="W628" s="98"/>
      <c r="X628" s="98"/>
    </row>
    <row r="629" spans="1:24" s="101" customFormat="1">
      <c r="A629" s="110"/>
      <c r="B629" s="338"/>
      <c r="C629" s="344"/>
      <c r="D629" s="335"/>
      <c r="E629" s="167"/>
      <c r="F629" s="349"/>
      <c r="G629" s="341"/>
      <c r="H629" s="346"/>
      <c r="I629" s="168"/>
      <c r="J629" s="344"/>
      <c r="K629" s="213"/>
      <c r="L629" s="147"/>
      <c r="N629" s="98"/>
      <c r="O629" s="98"/>
      <c r="P629" s="98"/>
      <c r="Q629" s="98"/>
      <c r="R629" s="98"/>
      <c r="S629" s="98"/>
      <c r="T629" s="98"/>
      <c r="U629" s="98"/>
      <c r="V629" s="98"/>
      <c r="W629" s="98"/>
      <c r="X629" s="98"/>
    </row>
    <row r="630" spans="1:24" s="101" customFormat="1">
      <c r="A630" s="110"/>
      <c r="B630" s="338"/>
      <c r="C630" s="344"/>
      <c r="D630" s="335"/>
      <c r="E630" s="349"/>
      <c r="F630" s="349"/>
      <c r="G630" s="341"/>
      <c r="H630" s="346"/>
      <c r="I630" s="157"/>
      <c r="J630" s="141"/>
      <c r="K630" s="204"/>
      <c r="L630" s="147"/>
      <c r="N630" s="98"/>
      <c r="O630" s="98"/>
      <c r="P630" s="98"/>
      <c r="Q630" s="98"/>
      <c r="R630" s="98"/>
      <c r="S630" s="98"/>
      <c r="T630" s="98"/>
      <c r="U630" s="98"/>
      <c r="V630" s="98"/>
      <c r="W630" s="98"/>
      <c r="X630" s="98"/>
    </row>
    <row r="631" spans="1:24" s="101" customFormat="1">
      <c r="A631" s="110"/>
      <c r="B631" s="338"/>
      <c r="C631" s="344"/>
      <c r="D631" s="335"/>
      <c r="E631" s="349"/>
      <c r="F631" s="349"/>
      <c r="G631" s="341"/>
      <c r="H631" s="346"/>
      <c r="I631" s="157"/>
      <c r="J631" s="141"/>
      <c r="K631" s="204"/>
      <c r="L631" s="147"/>
      <c r="N631" s="98"/>
      <c r="O631" s="98"/>
      <c r="P631" s="98"/>
      <c r="Q631" s="98"/>
      <c r="R631" s="98"/>
      <c r="S631" s="98"/>
      <c r="T631" s="98"/>
      <c r="U631" s="98"/>
      <c r="V631" s="98"/>
      <c r="W631" s="98"/>
      <c r="X631" s="98"/>
    </row>
    <row r="632" spans="1:24">
      <c r="C632" s="141"/>
      <c r="E632" s="373"/>
      <c r="F632" s="373"/>
      <c r="G632" s="334"/>
      <c r="H632" s="346"/>
      <c r="I632" s="157"/>
      <c r="J632" s="141"/>
      <c r="K632" s="204"/>
    </row>
    <row r="633" spans="1:24">
      <c r="A633" s="110"/>
      <c r="B633" s="337" t="s">
        <v>272</v>
      </c>
      <c r="C633" s="343"/>
      <c r="D633" s="198"/>
      <c r="E633" s="367"/>
      <c r="F633" s="348">
        <v>45107</v>
      </c>
      <c r="G633" s="340" t="s">
        <v>343</v>
      </c>
      <c r="H633" s="345"/>
      <c r="I633" s="158"/>
      <c r="J633" s="343"/>
      <c r="K633" s="205"/>
      <c r="L633" s="150"/>
      <c r="M633" s="139" t="s">
        <v>136</v>
      </c>
    </row>
    <row r="634" spans="1:24" s="101" customFormat="1">
      <c r="A634" s="110"/>
      <c r="B634" s="338"/>
      <c r="C634" s="344"/>
      <c r="D634" s="335"/>
      <c r="E634" s="167"/>
      <c r="F634" s="349"/>
      <c r="G634" s="341"/>
      <c r="H634" s="346"/>
      <c r="I634" s="157"/>
      <c r="J634" s="176"/>
      <c r="K634" s="204"/>
      <c r="L634" s="147"/>
      <c r="M634" s="141"/>
      <c r="N634" s="98"/>
      <c r="O634" s="98"/>
      <c r="P634" s="98"/>
      <c r="Q634" s="98"/>
      <c r="R634" s="98"/>
      <c r="S634" s="98"/>
      <c r="T634" s="98"/>
      <c r="U634" s="98"/>
      <c r="V634" s="98"/>
      <c r="W634" s="98"/>
      <c r="X634" s="98"/>
    </row>
    <row r="635" spans="1:24" s="101" customFormat="1">
      <c r="A635" s="110"/>
      <c r="B635" s="338"/>
      <c r="C635" s="344"/>
      <c r="D635" s="335"/>
      <c r="E635" s="167"/>
      <c r="F635" s="349"/>
      <c r="G635" s="341"/>
      <c r="H635" s="346"/>
      <c r="I635" s="157"/>
      <c r="J635" s="344"/>
      <c r="K635" s="204"/>
      <c r="L635" s="147"/>
      <c r="N635" s="98"/>
      <c r="O635" s="98"/>
      <c r="P635" s="98"/>
      <c r="Q635" s="98"/>
      <c r="R635" s="98"/>
      <c r="S635" s="98"/>
      <c r="T635" s="98"/>
      <c r="U635" s="98"/>
      <c r="V635" s="98"/>
      <c r="W635" s="98"/>
      <c r="X635" s="98"/>
    </row>
    <row r="636" spans="1:24" s="101" customFormat="1">
      <c r="A636" s="110"/>
      <c r="B636" s="338"/>
      <c r="C636" s="344"/>
      <c r="D636" s="335"/>
      <c r="E636" s="167"/>
      <c r="F636" s="349"/>
      <c r="G636" s="341"/>
      <c r="H636" s="346"/>
      <c r="I636" s="168"/>
      <c r="J636" s="344"/>
      <c r="K636" s="213"/>
      <c r="L636" s="147"/>
      <c r="N636" s="98"/>
      <c r="O636" s="98"/>
      <c r="P636" s="98"/>
      <c r="Q636" s="98"/>
      <c r="R636" s="98"/>
      <c r="S636" s="98"/>
      <c r="T636" s="98"/>
      <c r="U636" s="98"/>
      <c r="V636" s="98"/>
      <c r="W636" s="98"/>
      <c r="X636" s="98"/>
    </row>
    <row r="637" spans="1:24" s="101" customFormat="1">
      <c r="A637" s="110"/>
      <c r="B637" s="338"/>
      <c r="C637" s="344"/>
      <c r="D637" s="335"/>
      <c r="E637" s="349"/>
      <c r="F637" s="349"/>
      <c r="G637" s="341"/>
      <c r="H637" s="346"/>
      <c r="I637" s="157"/>
      <c r="J637" s="141"/>
      <c r="K637" s="204"/>
      <c r="L637" s="147"/>
      <c r="N637" s="98"/>
      <c r="O637" s="98"/>
      <c r="P637" s="98"/>
      <c r="Q637" s="98"/>
      <c r="R637" s="98"/>
      <c r="S637" s="98"/>
      <c r="T637" s="98"/>
      <c r="U637" s="98"/>
      <c r="V637" s="98"/>
      <c r="W637" s="98"/>
      <c r="X637" s="98"/>
    </row>
    <row r="638" spans="1:24" s="101" customFormat="1">
      <c r="A638" s="110"/>
      <c r="B638" s="338"/>
      <c r="C638" s="344"/>
      <c r="D638" s="335"/>
      <c r="E638" s="349"/>
      <c r="F638" s="349"/>
      <c r="G638" s="341"/>
      <c r="H638" s="346"/>
      <c r="I638" s="157"/>
      <c r="J638" s="141"/>
      <c r="K638" s="204"/>
      <c r="L638" s="147"/>
      <c r="N638" s="98"/>
      <c r="O638" s="98"/>
      <c r="P638" s="98"/>
      <c r="Q638" s="98"/>
      <c r="R638" s="98"/>
      <c r="S638" s="98"/>
      <c r="T638" s="98"/>
      <c r="U638" s="98"/>
      <c r="V638" s="98"/>
      <c r="W638" s="98"/>
      <c r="X638" s="98"/>
    </row>
    <row r="639" spans="1:24">
      <c r="C639" s="141"/>
      <c r="E639" s="373"/>
      <c r="F639" s="373"/>
      <c r="G639" s="334"/>
      <c r="H639" s="346"/>
      <c r="I639" s="157"/>
      <c r="J639" s="141"/>
      <c r="K639" s="204"/>
    </row>
    <row r="640" spans="1:24">
      <c r="A640" s="110"/>
      <c r="B640" s="337"/>
      <c r="C640" s="337"/>
      <c r="D640" s="198"/>
      <c r="E640" s="348"/>
      <c r="F640" s="348"/>
      <c r="G640" s="340"/>
      <c r="H640" s="345"/>
      <c r="I640" s="345"/>
      <c r="J640" s="139"/>
      <c r="K640" s="206"/>
      <c r="L640" s="150"/>
      <c r="M640" s="139"/>
    </row>
    <row r="641" spans="1:24" s="130" customFormat="1" ht="15.75">
      <c r="A641" s="124">
        <v>5.2</v>
      </c>
      <c r="B641" s="125" t="s">
        <v>276</v>
      </c>
      <c r="C641" s="125"/>
      <c r="D641" s="124"/>
      <c r="E641" s="127"/>
      <c r="F641" s="127"/>
      <c r="G641" s="126"/>
      <c r="H641" s="128"/>
      <c r="I641" s="128"/>
      <c r="J641" s="128"/>
      <c r="K641" s="202"/>
      <c r="L641" s="136"/>
      <c r="M641" s="128"/>
      <c r="O641" s="98"/>
      <c r="X641" s="131"/>
    </row>
    <row r="642" spans="1:24">
      <c r="A642" s="105" t="s">
        <v>407</v>
      </c>
      <c r="B642" s="165" t="s">
        <v>277</v>
      </c>
      <c r="C642" s="106"/>
      <c r="D642" s="196"/>
      <c r="E642" s="108"/>
      <c r="F642" s="108"/>
      <c r="G642" s="107"/>
      <c r="H642" s="134"/>
      <c r="I642" s="134"/>
      <c r="J642" s="109"/>
      <c r="K642" s="203"/>
      <c r="L642" s="149"/>
      <c r="M642" s="109"/>
    </row>
    <row r="643" spans="1:24" ht="30">
      <c r="B643" s="366" t="s">
        <v>278</v>
      </c>
      <c r="C643" s="261"/>
      <c r="E643" s="166"/>
      <c r="F643" s="166"/>
      <c r="G643" s="341" t="s">
        <v>343</v>
      </c>
      <c r="H643" s="346"/>
      <c r="I643" s="157"/>
      <c r="J643" s="141"/>
      <c r="K643" s="204"/>
      <c r="M643" s="101" t="s">
        <v>56</v>
      </c>
    </row>
    <row r="644" spans="1:24" s="101" customFormat="1">
      <c r="A644" s="110"/>
      <c r="B644" s="338"/>
      <c r="C644" s="344"/>
      <c r="D644" s="335"/>
      <c r="E644" s="167"/>
      <c r="F644" s="349"/>
      <c r="G644" s="341"/>
      <c r="H644" s="346"/>
      <c r="I644" s="157"/>
      <c r="J644" s="176"/>
      <c r="K644" s="204"/>
      <c r="L644" s="147"/>
      <c r="M644" s="141"/>
      <c r="N644" s="98"/>
      <c r="O644" s="98"/>
      <c r="P644" s="98"/>
      <c r="Q644" s="98"/>
      <c r="R644" s="98"/>
      <c r="S644" s="98"/>
      <c r="T644" s="98"/>
      <c r="U644" s="98"/>
      <c r="V644" s="98"/>
      <c r="W644" s="98"/>
      <c r="X644" s="98"/>
    </row>
    <row r="645" spans="1:24" s="101" customFormat="1">
      <c r="A645" s="110"/>
      <c r="B645" s="338"/>
      <c r="C645" s="344"/>
      <c r="D645" s="335"/>
      <c r="E645" s="167"/>
      <c r="F645" s="349"/>
      <c r="G645" s="341"/>
      <c r="H645" s="346"/>
      <c r="I645" s="157"/>
      <c r="J645" s="344"/>
      <c r="K645" s="204"/>
      <c r="L645" s="147"/>
      <c r="N645" s="98"/>
      <c r="O645" s="98"/>
      <c r="P645" s="98"/>
      <c r="Q645" s="98"/>
      <c r="R645" s="98"/>
      <c r="S645" s="98"/>
      <c r="T645" s="98"/>
      <c r="U645" s="98"/>
      <c r="V645" s="98"/>
      <c r="W645" s="98"/>
      <c r="X645" s="98"/>
    </row>
    <row r="646" spans="1:24" s="101" customFormat="1">
      <c r="A646" s="110"/>
      <c r="B646" s="338"/>
      <c r="C646" s="344"/>
      <c r="D646" s="335"/>
      <c r="E646" s="167"/>
      <c r="F646" s="349"/>
      <c r="G646" s="341"/>
      <c r="H646" s="346"/>
      <c r="I646" s="168"/>
      <c r="J646" s="344"/>
      <c r="K646" s="213"/>
      <c r="L646" s="147"/>
      <c r="N646" s="98"/>
      <c r="O646" s="98"/>
      <c r="P646" s="98"/>
      <c r="Q646" s="98"/>
      <c r="R646" s="98"/>
      <c r="S646" s="98"/>
      <c r="T646" s="98"/>
      <c r="U646" s="98"/>
      <c r="V646" s="98"/>
      <c r="W646" s="98"/>
      <c r="X646" s="98"/>
    </row>
    <row r="647" spans="1:24" s="101" customFormat="1">
      <c r="A647" s="110"/>
      <c r="B647" s="338"/>
      <c r="C647" s="344"/>
      <c r="D647" s="335"/>
      <c r="E647" s="349"/>
      <c r="F647" s="349"/>
      <c r="G647" s="341"/>
      <c r="H647" s="346"/>
      <c r="I647" s="157"/>
      <c r="J647" s="141"/>
      <c r="K647" s="204"/>
      <c r="L647" s="147"/>
      <c r="N647" s="98"/>
      <c r="O647" s="98"/>
      <c r="P647" s="98"/>
      <c r="Q647" s="98"/>
      <c r="R647" s="98"/>
      <c r="S647" s="98"/>
      <c r="T647" s="98"/>
      <c r="U647" s="98"/>
      <c r="V647" s="98"/>
      <c r="W647" s="98"/>
      <c r="X647" s="98"/>
    </row>
    <row r="648" spans="1:24" s="101" customFormat="1">
      <c r="A648" s="110"/>
      <c r="B648" s="338"/>
      <c r="C648" s="344"/>
      <c r="D648" s="335"/>
      <c r="E648" s="349"/>
      <c r="F648" s="349"/>
      <c r="G648" s="341"/>
      <c r="H648" s="346"/>
      <c r="I648" s="157"/>
      <c r="J648" s="141"/>
      <c r="K648" s="204"/>
      <c r="L648" s="147"/>
      <c r="N648" s="98"/>
      <c r="O648" s="98"/>
      <c r="P648" s="98"/>
      <c r="Q648" s="98"/>
      <c r="R648" s="98"/>
      <c r="S648" s="98"/>
      <c r="T648" s="98"/>
      <c r="U648" s="98"/>
      <c r="V648" s="98"/>
      <c r="W648" s="98"/>
      <c r="X648" s="98"/>
    </row>
    <row r="649" spans="1:24">
      <c r="C649" s="141"/>
      <c r="E649" s="373"/>
      <c r="F649" s="373"/>
      <c r="G649" s="334"/>
      <c r="H649" s="346"/>
      <c r="I649" s="157"/>
      <c r="J649" s="141"/>
      <c r="K649" s="204"/>
    </row>
    <row r="650" spans="1:24">
      <c r="A650" s="110"/>
      <c r="B650" s="337"/>
      <c r="C650" s="337"/>
      <c r="D650" s="198"/>
      <c r="E650" s="348"/>
      <c r="F650" s="348"/>
      <c r="G650" s="340"/>
      <c r="H650" s="345"/>
      <c r="I650" s="345"/>
      <c r="J650" s="139"/>
      <c r="K650" s="206"/>
      <c r="L650" s="150"/>
      <c r="M650" s="139"/>
    </row>
    <row r="651" spans="1:24">
      <c r="A651" s="105" t="s">
        <v>408</v>
      </c>
      <c r="B651" s="165" t="s">
        <v>279</v>
      </c>
      <c r="C651" s="106"/>
      <c r="D651" s="196"/>
      <c r="E651" s="108"/>
      <c r="F651" s="108"/>
      <c r="G651" s="107"/>
      <c r="H651" s="134"/>
      <c r="I651" s="134"/>
      <c r="J651" s="109"/>
      <c r="K651" s="203"/>
      <c r="L651" s="149"/>
      <c r="M651" s="109"/>
    </row>
    <row r="652" spans="1:24">
      <c r="A652" s="110"/>
      <c r="B652" s="338" t="s">
        <v>280</v>
      </c>
      <c r="C652" s="344"/>
      <c r="D652" s="335" t="s">
        <v>357</v>
      </c>
      <c r="E652" s="349">
        <v>43739</v>
      </c>
      <c r="F652" s="349">
        <v>44986</v>
      </c>
      <c r="G652" s="341" t="s">
        <v>343</v>
      </c>
      <c r="H652" s="346"/>
      <c r="I652" s="157"/>
      <c r="J652" s="338" t="s">
        <v>281</v>
      </c>
      <c r="K652" s="204"/>
      <c r="M652" s="101" t="s">
        <v>84</v>
      </c>
    </row>
    <row r="653" spans="1:24">
      <c r="A653" s="110"/>
      <c r="B653" s="338"/>
      <c r="C653" s="344"/>
      <c r="D653" s="335"/>
      <c r="E653" s="349"/>
      <c r="F653" s="349"/>
      <c r="G653" s="341"/>
      <c r="H653" s="346"/>
      <c r="I653" s="157"/>
      <c r="J653" s="338" t="s">
        <v>282</v>
      </c>
      <c r="K653" s="204"/>
      <c r="M653" s="141"/>
    </row>
    <row r="654" spans="1:24">
      <c r="A654" s="110"/>
      <c r="B654" s="338"/>
      <c r="C654" s="344"/>
      <c r="D654" s="335"/>
      <c r="E654" s="349"/>
      <c r="F654" s="349"/>
      <c r="G654" s="341"/>
      <c r="H654" s="346"/>
      <c r="I654" s="157"/>
      <c r="J654" s="338" t="s">
        <v>283</v>
      </c>
      <c r="K654" s="204"/>
    </row>
    <row r="655" spans="1:24" s="101" customFormat="1">
      <c r="A655" s="110"/>
      <c r="B655" s="338"/>
      <c r="C655" s="344"/>
      <c r="D655" s="335"/>
      <c r="E655" s="167"/>
      <c r="F655" s="349"/>
      <c r="G655" s="341"/>
      <c r="H655" s="346"/>
      <c r="I655" s="157"/>
      <c r="J655" s="344"/>
      <c r="K655" s="204"/>
      <c r="L655" s="147"/>
      <c r="N655" s="98"/>
      <c r="O655" s="98"/>
      <c r="P655" s="98"/>
      <c r="Q655" s="98"/>
      <c r="R655" s="98"/>
      <c r="S655" s="98"/>
      <c r="T655" s="98"/>
      <c r="U655" s="98"/>
      <c r="V655" s="98"/>
      <c r="W655" s="98"/>
      <c r="X655" s="98"/>
    </row>
    <row r="656" spans="1:24" s="101" customFormat="1">
      <c r="A656" s="110"/>
      <c r="B656" s="338"/>
      <c r="C656" s="344"/>
      <c r="D656" s="335"/>
      <c r="E656" s="167"/>
      <c r="F656" s="349"/>
      <c r="G656" s="341"/>
      <c r="H656" s="346"/>
      <c r="I656" s="168"/>
      <c r="J656" s="344"/>
      <c r="K656" s="213"/>
      <c r="L656" s="147"/>
      <c r="N656" s="98"/>
      <c r="O656" s="98"/>
      <c r="P656" s="98"/>
      <c r="Q656" s="98"/>
      <c r="R656" s="98"/>
      <c r="S656" s="98"/>
      <c r="T656" s="98"/>
      <c r="U656" s="98"/>
      <c r="V656" s="98"/>
      <c r="W656" s="98"/>
      <c r="X656" s="98"/>
    </row>
    <row r="657" spans="1:24" s="101" customFormat="1">
      <c r="A657" s="110"/>
      <c r="B657" s="338"/>
      <c r="C657" s="344"/>
      <c r="D657" s="335"/>
      <c r="E657" s="349"/>
      <c r="F657" s="349"/>
      <c r="G657" s="341"/>
      <c r="H657" s="346"/>
      <c r="I657" s="157"/>
      <c r="J657" s="141"/>
      <c r="K657" s="204"/>
      <c r="L657" s="147"/>
      <c r="N657" s="98"/>
      <c r="O657" s="98"/>
      <c r="P657" s="98"/>
      <c r="Q657" s="98"/>
      <c r="R657" s="98"/>
      <c r="S657" s="98"/>
      <c r="T657" s="98"/>
      <c r="U657" s="98"/>
      <c r="V657" s="98"/>
      <c r="W657" s="98"/>
      <c r="X657" s="98"/>
    </row>
    <row r="658" spans="1:24">
      <c r="A658" s="110"/>
      <c r="B658" s="337" t="s">
        <v>284</v>
      </c>
      <c r="C658" s="343"/>
      <c r="D658" s="198" t="s">
        <v>357</v>
      </c>
      <c r="E658" s="367"/>
      <c r="F658" s="367"/>
      <c r="G658" s="340" t="s">
        <v>343</v>
      </c>
      <c r="H658" s="345"/>
      <c r="I658" s="158"/>
      <c r="J658" s="343"/>
      <c r="K658" s="205"/>
      <c r="L658" s="150"/>
      <c r="M658" s="139" t="s">
        <v>92</v>
      </c>
    </row>
    <row r="659" spans="1:24" s="101" customFormat="1">
      <c r="A659" s="110"/>
      <c r="B659" s="338"/>
      <c r="C659" s="344"/>
      <c r="D659" s="335"/>
      <c r="E659" s="167"/>
      <c r="F659" s="349"/>
      <c r="G659" s="341"/>
      <c r="H659" s="346"/>
      <c r="I659" s="157"/>
      <c r="J659" s="176"/>
      <c r="K659" s="204"/>
      <c r="L659" s="147"/>
      <c r="M659" s="141"/>
      <c r="N659" s="98"/>
      <c r="O659" s="98"/>
      <c r="P659" s="98"/>
      <c r="Q659" s="98"/>
      <c r="R659" s="98"/>
      <c r="S659" s="98"/>
      <c r="T659" s="98"/>
      <c r="U659" s="98"/>
      <c r="V659" s="98"/>
      <c r="W659" s="98"/>
      <c r="X659" s="98"/>
    </row>
    <row r="660" spans="1:24" s="101" customFormat="1">
      <c r="A660" s="110"/>
      <c r="B660" s="338"/>
      <c r="C660" s="344"/>
      <c r="D660" s="335"/>
      <c r="E660" s="167"/>
      <c r="F660" s="349"/>
      <c r="G660" s="341"/>
      <c r="H660" s="346"/>
      <c r="I660" s="157"/>
      <c r="J660" s="344"/>
      <c r="K660" s="204"/>
      <c r="L660" s="147"/>
      <c r="N660" s="98"/>
      <c r="O660" s="98"/>
      <c r="P660" s="98"/>
      <c r="Q660" s="98"/>
      <c r="R660" s="98"/>
      <c r="S660" s="98"/>
      <c r="T660" s="98"/>
      <c r="U660" s="98"/>
      <c r="V660" s="98"/>
      <c r="W660" s="98"/>
      <c r="X660" s="98"/>
    </row>
    <row r="661" spans="1:24" s="101" customFormat="1">
      <c r="A661" s="110"/>
      <c r="B661" s="338"/>
      <c r="C661" s="344"/>
      <c r="D661" s="335"/>
      <c r="E661" s="167"/>
      <c r="F661" s="349"/>
      <c r="G661" s="341"/>
      <c r="H661" s="346"/>
      <c r="I661" s="168"/>
      <c r="J661" s="344"/>
      <c r="K661" s="213"/>
      <c r="L661" s="147"/>
      <c r="N661" s="98"/>
      <c r="O661" s="98"/>
      <c r="P661" s="98"/>
      <c r="Q661" s="98"/>
      <c r="R661" s="98"/>
      <c r="S661" s="98"/>
      <c r="T661" s="98"/>
      <c r="U661" s="98"/>
      <c r="V661" s="98"/>
      <c r="W661" s="98"/>
      <c r="X661" s="98"/>
    </row>
    <row r="662" spans="1:24" s="101" customFormat="1">
      <c r="A662" s="110"/>
      <c r="B662" s="338"/>
      <c r="C662" s="344"/>
      <c r="D662" s="335"/>
      <c r="E662" s="349"/>
      <c r="F662" s="349"/>
      <c r="G662" s="341"/>
      <c r="H662" s="346"/>
      <c r="I662" s="157"/>
      <c r="J662" s="141"/>
      <c r="K662" s="204"/>
      <c r="L662" s="147"/>
      <c r="N662" s="98"/>
      <c r="O662" s="98"/>
      <c r="P662" s="98"/>
      <c r="Q662" s="98"/>
      <c r="R662" s="98"/>
      <c r="S662" s="98"/>
      <c r="T662" s="98"/>
      <c r="U662" s="98"/>
      <c r="V662" s="98"/>
      <c r="W662" s="98"/>
      <c r="X662" s="98"/>
    </row>
    <row r="663" spans="1:24" s="101" customFormat="1">
      <c r="A663" s="110"/>
      <c r="B663" s="338"/>
      <c r="C663" s="344"/>
      <c r="D663" s="335"/>
      <c r="E663" s="349"/>
      <c r="F663" s="349"/>
      <c r="G663" s="341"/>
      <c r="H663" s="346"/>
      <c r="I663" s="157"/>
      <c r="J663" s="141"/>
      <c r="K663" s="204"/>
      <c r="L663" s="147"/>
      <c r="N663" s="98"/>
      <c r="O663" s="98"/>
      <c r="P663" s="98"/>
      <c r="Q663" s="98"/>
      <c r="R663" s="98"/>
      <c r="S663" s="98"/>
      <c r="T663" s="98"/>
      <c r="U663" s="98"/>
      <c r="V663" s="98"/>
      <c r="W663" s="98"/>
      <c r="X663" s="98"/>
    </row>
    <row r="664" spans="1:24">
      <c r="C664" s="141"/>
      <c r="E664" s="373"/>
      <c r="F664" s="373"/>
      <c r="G664" s="334"/>
      <c r="H664" s="346"/>
      <c r="I664" s="157"/>
      <c r="J664" s="141"/>
      <c r="K664" s="204"/>
    </row>
    <row r="665" spans="1:24">
      <c r="A665" s="110"/>
      <c r="B665" s="337" t="s">
        <v>286</v>
      </c>
      <c r="C665" s="343"/>
      <c r="D665" s="198" t="s">
        <v>357</v>
      </c>
      <c r="E665" s="367"/>
      <c r="F665" s="367"/>
      <c r="G665" s="340" t="s">
        <v>343</v>
      </c>
      <c r="H665" s="345"/>
      <c r="I665" s="158"/>
      <c r="J665" s="343"/>
      <c r="K665" s="205"/>
      <c r="L665" s="150"/>
      <c r="M665" s="139" t="s">
        <v>92</v>
      </c>
    </row>
    <row r="666" spans="1:24" s="101" customFormat="1">
      <c r="A666" s="110"/>
      <c r="B666" s="338"/>
      <c r="C666" s="344"/>
      <c r="D666" s="335"/>
      <c r="E666" s="167"/>
      <c r="F666" s="349"/>
      <c r="G666" s="341"/>
      <c r="H666" s="346"/>
      <c r="I666" s="157"/>
      <c r="J666" s="176"/>
      <c r="K666" s="204"/>
      <c r="L666" s="147"/>
      <c r="M666" s="141"/>
      <c r="N666" s="98"/>
      <c r="O666" s="98"/>
      <c r="P666" s="98"/>
      <c r="Q666" s="98"/>
      <c r="R666" s="98"/>
      <c r="S666" s="98"/>
      <c r="T666" s="98"/>
      <c r="U666" s="98"/>
      <c r="V666" s="98"/>
      <c r="W666" s="98"/>
      <c r="X666" s="98"/>
    </row>
    <row r="667" spans="1:24" s="101" customFormat="1">
      <c r="A667" s="110"/>
      <c r="B667" s="338"/>
      <c r="C667" s="344"/>
      <c r="D667" s="335"/>
      <c r="E667" s="167"/>
      <c r="F667" s="349"/>
      <c r="G667" s="341"/>
      <c r="H667" s="346"/>
      <c r="I667" s="157"/>
      <c r="J667" s="344"/>
      <c r="K667" s="204"/>
      <c r="L667" s="147"/>
      <c r="N667" s="98"/>
      <c r="O667" s="98"/>
      <c r="P667" s="98"/>
      <c r="Q667" s="98"/>
      <c r="R667" s="98"/>
      <c r="S667" s="98"/>
      <c r="T667" s="98"/>
      <c r="U667" s="98"/>
      <c r="V667" s="98"/>
      <c r="W667" s="98"/>
      <c r="X667" s="98"/>
    </row>
    <row r="668" spans="1:24" s="101" customFormat="1">
      <c r="A668" s="110"/>
      <c r="B668" s="338"/>
      <c r="C668" s="344"/>
      <c r="D668" s="335"/>
      <c r="E668" s="167"/>
      <c r="F668" s="349"/>
      <c r="G668" s="341"/>
      <c r="H668" s="346"/>
      <c r="I668" s="168"/>
      <c r="J668" s="344"/>
      <c r="K668" s="213"/>
      <c r="L668" s="147"/>
      <c r="N668" s="98"/>
      <c r="O668" s="98"/>
      <c r="P668" s="98"/>
      <c r="Q668" s="98"/>
      <c r="R668" s="98"/>
      <c r="S668" s="98"/>
      <c r="T668" s="98"/>
      <c r="U668" s="98"/>
      <c r="V668" s="98"/>
      <c r="W668" s="98"/>
      <c r="X668" s="98"/>
    </row>
    <row r="669" spans="1:24" s="101" customFormat="1">
      <c r="A669" s="110"/>
      <c r="B669" s="338"/>
      <c r="C669" s="344"/>
      <c r="D669" s="335"/>
      <c r="E669" s="349"/>
      <c r="F669" s="349"/>
      <c r="G669" s="341"/>
      <c r="H669" s="346"/>
      <c r="I669" s="157"/>
      <c r="J669" s="141"/>
      <c r="K669" s="204"/>
      <c r="L669" s="147"/>
      <c r="N669" s="98"/>
      <c r="O669" s="98"/>
      <c r="P669" s="98"/>
      <c r="Q669" s="98"/>
      <c r="R669" s="98"/>
      <c r="S669" s="98"/>
      <c r="T669" s="98"/>
      <c r="U669" s="98"/>
      <c r="V669" s="98"/>
      <c r="W669" s="98"/>
      <c r="X669" s="98"/>
    </row>
    <row r="670" spans="1:24" s="101" customFormat="1">
      <c r="A670" s="110"/>
      <c r="B670" s="338"/>
      <c r="C670" s="344"/>
      <c r="D670" s="335"/>
      <c r="E670" s="349"/>
      <c r="F670" s="349"/>
      <c r="G670" s="341"/>
      <c r="H670" s="346"/>
      <c r="I670" s="157"/>
      <c r="J670" s="141"/>
      <c r="K670" s="204"/>
      <c r="L670" s="147"/>
      <c r="N670" s="98"/>
      <c r="O670" s="98"/>
      <c r="P670" s="98"/>
      <c r="Q670" s="98"/>
      <c r="R670" s="98"/>
      <c r="S670" s="98"/>
      <c r="T670" s="98"/>
      <c r="U670" s="98"/>
      <c r="V670" s="98"/>
      <c r="W670" s="98"/>
      <c r="X670" s="98"/>
    </row>
    <row r="671" spans="1:24">
      <c r="C671" s="141"/>
      <c r="E671" s="373"/>
      <c r="F671" s="373"/>
      <c r="G671" s="334"/>
      <c r="H671" s="346"/>
      <c r="I671" s="157"/>
      <c r="J671" s="141"/>
      <c r="K671" s="204"/>
    </row>
    <row r="672" spans="1:24">
      <c r="A672" s="110"/>
      <c r="B672" s="337" t="s">
        <v>287</v>
      </c>
      <c r="C672" s="343"/>
      <c r="D672" s="198"/>
      <c r="E672" s="348">
        <v>44835</v>
      </c>
      <c r="F672" s="348">
        <v>45199</v>
      </c>
      <c r="G672" s="340" t="s">
        <v>343</v>
      </c>
      <c r="H672" s="345"/>
      <c r="I672" s="158"/>
      <c r="J672" s="343"/>
      <c r="K672" s="205"/>
      <c r="L672" s="150"/>
      <c r="M672" s="139" t="s">
        <v>20</v>
      </c>
    </row>
    <row r="673" spans="1:24" s="101" customFormat="1">
      <c r="A673" s="110"/>
      <c r="B673" s="338"/>
      <c r="C673" s="344"/>
      <c r="D673" s="335"/>
      <c r="E673" s="167"/>
      <c r="F673" s="349"/>
      <c r="G673" s="341"/>
      <c r="H673" s="346"/>
      <c r="I673" s="157"/>
      <c r="J673" s="176"/>
      <c r="K673" s="204"/>
      <c r="L673" s="147"/>
      <c r="M673" s="141"/>
      <c r="N673" s="98"/>
      <c r="O673" s="98"/>
      <c r="P673" s="98"/>
      <c r="Q673" s="98"/>
      <c r="R673" s="98"/>
      <c r="S673" s="98"/>
      <c r="T673" s="98"/>
      <c r="U673" s="98"/>
      <c r="V673" s="98"/>
      <c r="W673" s="98"/>
      <c r="X673" s="98"/>
    </row>
    <row r="674" spans="1:24" s="101" customFormat="1">
      <c r="A674" s="110"/>
      <c r="B674" s="338"/>
      <c r="C674" s="344"/>
      <c r="D674" s="335"/>
      <c r="E674" s="167"/>
      <c r="F674" s="349"/>
      <c r="G674" s="341"/>
      <c r="H674" s="346"/>
      <c r="I674" s="157"/>
      <c r="J674" s="344"/>
      <c r="K674" s="204"/>
      <c r="L674" s="147"/>
      <c r="N674" s="98"/>
      <c r="O674" s="98"/>
      <c r="P674" s="98"/>
      <c r="Q674" s="98"/>
      <c r="R674" s="98"/>
      <c r="S674" s="98"/>
      <c r="T674" s="98"/>
      <c r="U674" s="98"/>
      <c r="V674" s="98"/>
      <c r="W674" s="98"/>
      <c r="X674" s="98"/>
    </row>
    <row r="675" spans="1:24" s="101" customFormat="1">
      <c r="A675" s="110"/>
      <c r="B675" s="338"/>
      <c r="C675" s="344"/>
      <c r="D675" s="335"/>
      <c r="E675" s="167"/>
      <c r="F675" s="349"/>
      <c r="G675" s="341"/>
      <c r="H675" s="346"/>
      <c r="I675" s="168"/>
      <c r="J675" s="344"/>
      <c r="K675" s="213"/>
      <c r="L675" s="147"/>
      <c r="N675" s="98"/>
      <c r="O675" s="98"/>
      <c r="P675" s="98"/>
      <c r="Q675" s="98"/>
      <c r="R675" s="98"/>
      <c r="S675" s="98"/>
      <c r="T675" s="98"/>
      <c r="U675" s="98"/>
      <c r="V675" s="98"/>
      <c r="W675" s="98"/>
      <c r="X675" s="98"/>
    </row>
    <row r="676" spans="1:24" s="101" customFormat="1">
      <c r="A676" s="110"/>
      <c r="B676" s="338"/>
      <c r="C676" s="344"/>
      <c r="D676" s="335"/>
      <c r="E676" s="349"/>
      <c r="F676" s="349"/>
      <c r="G676" s="341"/>
      <c r="H676" s="346"/>
      <c r="I676" s="157"/>
      <c r="J676" s="141"/>
      <c r="K676" s="204"/>
      <c r="L676" s="147"/>
      <c r="N676" s="98"/>
      <c r="O676" s="98"/>
      <c r="P676" s="98"/>
      <c r="Q676" s="98"/>
      <c r="R676" s="98"/>
      <c r="S676" s="98"/>
      <c r="T676" s="98"/>
      <c r="U676" s="98"/>
      <c r="V676" s="98"/>
      <c r="W676" s="98"/>
      <c r="X676" s="98"/>
    </row>
    <row r="677" spans="1:24" s="101" customFormat="1">
      <c r="A677" s="110"/>
      <c r="B677" s="338"/>
      <c r="C677" s="344"/>
      <c r="D677" s="335"/>
      <c r="E677" s="349"/>
      <c r="F677" s="349"/>
      <c r="G677" s="341"/>
      <c r="H677" s="346"/>
      <c r="I677" s="157"/>
      <c r="J677" s="141"/>
      <c r="K677" s="204"/>
      <c r="L677" s="147"/>
      <c r="N677" s="98"/>
      <c r="O677" s="98"/>
      <c r="P677" s="98"/>
      <c r="Q677" s="98"/>
      <c r="R677" s="98"/>
      <c r="S677" s="98"/>
      <c r="T677" s="98"/>
      <c r="U677" s="98"/>
      <c r="V677" s="98"/>
      <c r="W677" s="98"/>
      <c r="X677" s="98"/>
    </row>
    <row r="678" spans="1:24">
      <c r="C678" s="141"/>
      <c r="E678" s="373"/>
      <c r="F678" s="373"/>
      <c r="G678" s="334"/>
      <c r="H678" s="346"/>
      <c r="I678" s="157"/>
      <c r="J678" s="141"/>
      <c r="K678" s="204"/>
    </row>
    <row r="679" spans="1:24">
      <c r="A679" s="110"/>
      <c r="B679" s="337"/>
      <c r="C679" s="337"/>
      <c r="D679" s="198"/>
      <c r="E679" s="348"/>
      <c r="F679" s="348"/>
      <c r="G679" s="340"/>
      <c r="H679" s="345"/>
      <c r="I679" s="345"/>
      <c r="J679" s="139"/>
      <c r="K679" s="206"/>
      <c r="L679" s="150"/>
      <c r="M679" s="139"/>
    </row>
    <row r="680" spans="1:24" s="123" customFormat="1" ht="18.75">
      <c r="A680" s="119">
        <v>6</v>
      </c>
      <c r="B680" s="119" t="s">
        <v>288</v>
      </c>
      <c r="C680" s="120"/>
      <c r="D680" s="119"/>
      <c r="E680" s="122"/>
      <c r="F680" s="122"/>
      <c r="G680" s="121"/>
      <c r="H680" s="133"/>
      <c r="I680" s="133"/>
      <c r="J680" s="120"/>
      <c r="K680" s="201"/>
      <c r="L680" s="148"/>
      <c r="M680" s="120"/>
      <c r="O680" s="101"/>
    </row>
    <row r="681" spans="1:24" s="130" customFormat="1" ht="15.75">
      <c r="A681" s="124">
        <v>6.1</v>
      </c>
      <c r="B681" s="125" t="s">
        <v>289</v>
      </c>
      <c r="C681" s="125"/>
      <c r="D681" s="124"/>
      <c r="E681" s="127"/>
      <c r="F681" s="127"/>
      <c r="G681" s="126"/>
      <c r="H681" s="128"/>
      <c r="I681" s="128"/>
      <c r="J681" s="128"/>
      <c r="K681" s="202"/>
      <c r="L681" s="136"/>
      <c r="M681" s="128"/>
      <c r="O681" s="98"/>
      <c r="X681" s="131"/>
    </row>
    <row r="682" spans="1:24">
      <c r="A682" s="105" t="s">
        <v>409</v>
      </c>
      <c r="B682" s="165" t="s">
        <v>290</v>
      </c>
      <c r="C682" s="106"/>
      <c r="D682" s="196"/>
      <c r="E682" s="108"/>
      <c r="F682" s="108"/>
      <c r="G682" s="107"/>
      <c r="H682" s="134"/>
      <c r="I682" s="134"/>
      <c r="J682" s="109"/>
      <c r="K682" s="203"/>
      <c r="L682" s="149"/>
      <c r="M682" s="109"/>
    </row>
    <row r="683" spans="1:24">
      <c r="A683" s="110"/>
      <c r="B683" s="338" t="s">
        <v>291</v>
      </c>
      <c r="C683" s="344"/>
      <c r="D683" s="335"/>
      <c r="E683" s="349">
        <v>44831</v>
      </c>
      <c r="F683" s="349">
        <v>45170</v>
      </c>
      <c r="G683" s="341" t="s">
        <v>343</v>
      </c>
      <c r="H683" s="346"/>
      <c r="I683" s="157"/>
      <c r="J683" s="344"/>
      <c r="K683" s="204"/>
      <c r="M683" s="101" t="s">
        <v>292</v>
      </c>
    </row>
    <row r="684" spans="1:24" s="101" customFormat="1">
      <c r="A684" s="110"/>
      <c r="B684" s="338"/>
      <c r="C684" s="344"/>
      <c r="D684" s="335"/>
      <c r="E684" s="167"/>
      <c r="F684" s="349"/>
      <c r="G684" s="341"/>
      <c r="H684" s="346"/>
      <c r="I684" s="157"/>
      <c r="J684" s="176"/>
      <c r="K684" s="204"/>
      <c r="L684" s="147"/>
      <c r="M684" s="141"/>
      <c r="N684" s="98"/>
      <c r="O684" s="98"/>
      <c r="P684" s="98"/>
      <c r="Q684" s="98"/>
      <c r="R684" s="98"/>
      <c r="S684" s="98"/>
      <c r="T684" s="98"/>
      <c r="U684" s="98"/>
      <c r="V684" s="98"/>
      <c r="W684" s="98"/>
      <c r="X684" s="98"/>
    </row>
    <row r="685" spans="1:24" s="101" customFormat="1">
      <c r="A685" s="110"/>
      <c r="B685" s="338"/>
      <c r="C685" s="344"/>
      <c r="D685" s="335"/>
      <c r="E685" s="167"/>
      <c r="F685" s="349"/>
      <c r="G685" s="341"/>
      <c r="H685" s="346"/>
      <c r="I685" s="157"/>
      <c r="J685" s="344"/>
      <c r="K685" s="204"/>
      <c r="L685" s="147"/>
      <c r="N685" s="98"/>
      <c r="O685" s="98"/>
      <c r="P685" s="98"/>
      <c r="Q685" s="98"/>
      <c r="R685" s="98"/>
      <c r="S685" s="98"/>
      <c r="T685" s="98"/>
      <c r="U685" s="98"/>
      <c r="V685" s="98"/>
      <c r="W685" s="98"/>
      <c r="X685" s="98"/>
    </row>
    <row r="686" spans="1:24" s="101" customFormat="1">
      <c r="A686" s="110"/>
      <c r="B686" s="338"/>
      <c r="C686" s="344"/>
      <c r="D686" s="335"/>
      <c r="E686" s="167"/>
      <c r="F686" s="349"/>
      <c r="G686" s="341"/>
      <c r="H686" s="346"/>
      <c r="I686" s="168"/>
      <c r="J686" s="344"/>
      <c r="K686" s="213"/>
      <c r="L686" s="147"/>
      <c r="N686" s="98"/>
      <c r="O686" s="98"/>
      <c r="P686" s="98"/>
      <c r="Q686" s="98"/>
      <c r="R686" s="98"/>
      <c r="S686" s="98"/>
      <c r="T686" s="98"/>
      <c r="U686" s="98"/>
      <c r="V686" s="98"/>
      <c r="W686" s="98"/>
      <c r="X686" s="98"/>
    </row>
    <row r="687" spans="1:24" s="101" customFormat="1">
      <c r="A687" s="110"/>
      <c r="B687" s="338"/>
      <c r="C687" s="344"/>
      <c r="D687" s="335"/>
      <c r="E687" s="349"/>
      <c r="F687" s="349"/>
      <c r="G687" s="341"/>
      <c r="H687" s="346"/>
      <c r="I687" s="157"/>
      <c r="J687" s="141"/>
      <c r="K687" s="204"/>
      <c r="L687" s="147"/>
      <c r="N687" s="98"/>
      <c r="O687" s="98"/>
      <c r="P687" s="98"/>
      <c r="Q687" s="98"/>
      <c r="R687" s="98"/>
      <c r="S687" s="98"/>
      <c r="T687" s="98"/>
      <c r="U687" s="98"/>
      <c r="V687" s="98"/>
      <c r="W687" s="98"/>
      <c r="X687" s="98"/>
    </row>
    <row r="688" spans="1:24" s="101" customFormat="1">
      <c r="A688" s="110"/>
      <c r="B688" s="338"/>
      <c r="C688" s="344"/>
      <c r="D688" s="335"/>
      <c r="E688" s="349"/>
      <c r="F688" s="349"/>
      <c r="G688" s="341"/>
      <c r="H688" s="346"/>
      <c r="I688" s="157"/>
      <c r="J688" s="141"/>
      <c r="K688" s="204"/>
      <c r="L688" s="147"/>
      <c r="N688" s="98"/>
      <c r="O688" s="98"/>
      <c r="P688" s="98"/>
      <c r="Q688" s="98"/>
      <c r="R688" s="98"/>
      <c r="S688" s="98"/>
      <c r="T688" s="98"/>
      <c r="U688" s="98"/>
      <c r="V688" s="98"/>
      <c r="W688" s="98"/>
      <c r="X688" s="98"/>
    </row>
    <row r="689" spans="1:24">
      <c r="C689" s="141"/>
      <c r="E689" s="373"/>
      <c r="F689" s="373"/>
      <c r="G689" s="334"/>
      <c r="H689" s="346"/>
      <c r="I689" s="157"/>
      <c r="J689" s="141"/>
      <c r="K689" s="204"/>
    </row>
    <row r="690" spans="1:24" ht="30">
      <c r="A690" s="110"/>
      <c r="B690" s="337" t="s">
        <v>293</v>
      </c>
      <c r="C690" s="391"/>
      <c r="D690" s="198" t="s">
        <v>357</v>
      </c>
      <c r="E690" s="348">
        <v>44713</v>
      </c>
      <c r="F690" s="348">
        <v>45107</v>
      </c>
      <c r="G690" s="340" t="s">
        <v>343</v>
      </c>
      <c r="H690" s="345"/>
      <c r="I690" s="158"/>
      <c r="J690" s="337" t="s">
        <v>297</v>
      </c>
      <c r="K690" s="205"/>
      <c r="L690" s="150"/>
      <c r="M690" s="139" t="s">
        <v>294</v>
      </c>
    </row>
    <row r="691" spans="1:24">
      <c r="B691" s="98"/>
      <c r="C691" s="392"/>
      <c r="E691" s="373"/>
      <c r="F691" s="373"/>
      <c r="G691" s="334"/>
      <c r="H691" s="346"/>
      <c r="I691" s="157"/>
      <c r="J691" s="338" t="s">
        <v>298</v>
      </c>
      <c r="K691" s="204"/>
      <c r="M691" s="185"/>
    </row>
    <row r="692" spans="1:24" s="101" customFormat="1">
      <c r="A692" s="110"/>
      <c r="B692" s="338"/>
      <c r="C692" s="344"/>
      <c r="D692" s="335"/>
      <c r="E692" s="167"/>
      <c r="F692" s="349"/>
      <c r="G692" s="341"/>
      <c r="H692" s="346"/>
      <c r="I692" s="168"/>
      <c r="J692" s="344"/>
      <c r="K692" s="213"/>
      <c r="L692" s="147"/>
      <c r="N692" s="98"/>
      <c r="O692" s="98"/>
      <c r="P692" s="98"/>
      <c r="Q692" s="98"/>
      <c r="R692" s="98"/>
      <c r="S692" s="98"/>
      <c r="T692" s="98"/>
      <c r="U692" s="98"/>
      <c r="V692" s="98"/>
      <c r="W692" s="98"/>
      <c r="X692" s="98"/>
    </row>
    <row r="693" spans="1:24" s="101" customFormat="1">
      <c r="A693" s="110"/>
      <c r="B693" s="338"/>
      <c r="C693" s="344"/>
      <c r="D693" s="335"/>
      <c r="E693" s="349"/>
      <c r="F693" s="349"/>
      <c r="G693" s="341"/>
      <c r="H693" s="346"/>
      <c r="I693" s="157"/>
      <c r="J693" s="141"/>
      <c r="K693" s="204"/>
      <c r="L693" s="147"/>
      <c r="N693" s="98"/>
      <c r="O693" s="98"/>
      <c r="P693" s="98"/>
      <c r="Q693" s="98"/>
      <c r="R693" s="98"/>
      <c r="S693" s="98"/>
      <c r="T693" s="98"/>
      <c r="U693" s="98"/>
      <c r="V693" s="98"/>
      <c r="W693" s="98"/>
      <c r="X693" s="98"/>
    </row>
    <row r="694" spans="1:24" s="101" customFormat="1">
      <c r="A694" s="110"/>
      <c r="B694" s="338"/>
      <c r="C694" s="344"/>
      <c r="D694" s="335"/>
      <c r="E694" s="349"/>
      <c r="F694" s="349"/>
      <c r="G694" s="341"/>
      <c r="H694" s="346"/>
      <c r="I694" s="157"/>
      <c r="J694" s="141"/>
      <c r="K694" s="204"/>
      <c r="L694" s="147"/>
      <c r="N694" s="98"/>
      <c r="O694" s="98"/>
      <c r="P694" s="98"/>
      <c r="Q694" s="98"/>
      <c r="R694" s="98"/>
      <c r="S694" s="98"/>
      <c r="T694" s="98"/>
      <c r="U694" s="98"/>
      <c r="V694" s="98"/>
      <c r="W694" s="98"/>
      <c r="X694" s="98"/>
    </row>
    <row r="695" spans="1:24">
      <c r="A695" s="110"/>
      <c r="B695" s="337"/>
      <c r="C695" s="337"/>
      <c r="D695" s="198"/>
      <c r="E695" s="348"/>
      <c r="F695" s="348"/>
      <c r="G695" s="340"/>
      <c r="H695" s="345"/>
      <c r="I695" s="345"/>
      <c r="J695" s="139"/>
      <c r="K695" s="206"/>
      <c r="L695" s="150"/>
      <c r="M695" s="139"/>
    </row>
    <row r="696" spans="1:24">
      <c r="A696" s="105" t="s">
        <v>410</v>
      </c>
      <c r="B696" s="165" t="s">
        <v>299</v>
      </c>
      <c r="C696" s="106"/>
      <c r="D696" s="196"/>
      <c r="E696" s="108"/>
      <c r="F696" s="108"/>
      <c r="G696" s="107"/>
      <c r="H696" s="134"/>
      <c r="I696" s="134"/>
      <c r="J696" s="109"/>
      <c r="K696" s="203"/>
      <c r="L696" s="149"/>
      <c r="M696" s="109"/>
    </row>
    <row r="697" spans="1:24">
      <c r="A697" s="110"/>
      <c r="B697" s="338" t="s">
        <v>300</v>
      </c>
      <c r="C697" s="344"/>
      <c r="D697" s="335"/>
      <c r="E697" s="349">
        <v>45017</v>
      </c>
      <c r="F697" s="349">
        <v>45139</v>
      </c>
      <c r="G697" s="341" t="s">
        <v>343</v>
      </c>
      <c r="H697" s="346"/>
      <c r="I697" s="157"/>
      <c r="J697" s="344"/>
      <c r="K697" s="204"/>
      <c r="M697" s="101" t="s">
        <v>78</v>
      </c>
    </row>
    <row r="698" spans="1:24" s="101" customFormat="1">
      <c r="A698" s="110"/>
      <c r="B698" s="338"/>
      <c r="C698" s="344"/>
      <c r="D698" s="335"/>
      <c r="E698" s="167"/>
      <c r="F698" s="349"/>
      <c r="G698" s="341"/>
      <c r="H698" s="346"/>
      <c r="I698" s="157"/>
      <c r="J698" s="176"/>
      <c r="K698" s="204"/>
      <c r="L698" s="147"/>
      <c r="M698" s="141"/>
      <c r="N698" s="98"/>
      <c r="O698" s="98"/>
      <c r="P698" s="98"/>
      <c r="Q698" s="98"/>
      <c r="R698" s="98"/>
      <c r="S698" s="98"/>
      <c r="T698" s="98"/>
      <c r="U698" s="98"/>
      <c r="V698" s="98"/>
      <c r="W698" s="98"/>
      <c r="X698" s="98"/>
    </row>
    <row r="699" spans="1:24" s="101" customFormat="1">
      <c r="A699" s="110"/>
      <c r="B699" s="338"/>
      <c r="C699" s="344"/>
      <c r="D699" s="335"/>
      <c r="E699" s="167"/>
      <c r="F699" s="349"/>
      <c r="G699" s="341"/>
      <c r="H699" s="346"/>
      <c r="I699" s="157"/>
      <c r="J699" s="344"/>
      <c r="K699" s="204"/>
      <c r="L699" s="147"/>
      <c r="N699" s="98"/>
      <c r="O699" s="98"/>
      <c r="P699" s="98"/>
      <c r="Q699" s="98"/>
      <c r="R699" s="98"/>
      <c r="S699" s="98"/>
      <c r="T699" s="98"/>
      <c r="U699" s="98"/>
      <c r="V699" s="98"/>
      <c r="W699" s="98"/>
      <c r="X699" s="98"/>
    </row>
    <row r="700" spans="1:24" s="101" customFormat="1">
      <c r="A700" s="110"/>
      <c r="B700" s="338"/>
      <c r="C700" s="344"/>
      <c r="D700" s="335"/>
      <c r="E700" s="167"/>
      <c r="F700" s="349"/>
      <c r="G700" s="341"/>
      <c r="H700" s="346"/>
      <c r="I700" s="168"/>
      <c r="J700" s="344"/>
      <c r="K700" s="213"/>
      <c r="L700" s="147"/>
      <c r="N700" s="98"/>
      <c r="O700" s="98"/>
      <c r="P700" s="98"/>
      <c r="Q700" s="98"/>
      <c r="R700" s="98"/>
      <c r="S700" s="98"/>
      <c r="T700" s="98"/>
      <c r="U700" s="98"/>
      <c r="V700" s="98"/>
      <c r="W700" s="98"/>
      <c r="X700" s="98"/>
    </row>
    <row r="701" spans="1:24" s="101" customFormat="1">
      <c r="A701" s="110"/>
      <c r="B701" s="338"/>
      <c r="C701" s="344"/>
      <c r="D701" s="335"/>
      <c r="E701" s="349"/>
      <c r="F701" s="349"/>
      <c r="G701" s="341"/>
      <c r="H701" s="346"/>
      <c r="I701" s="157"/>
      <c r="J701" s="141"/>
      <c r="K701" s="204"/>
      <c r="L701" s="147"/>
      <c r="N701" s="98"/>
      <c r="O701" s="98"/>
      <c r="P701" s="98"/>
      <c r="Q701" s="98"/>
      <c r="R701" s="98"/>
      <c r="S701" s="98"/>
      <c r="T701" s="98"/>
      <c r="U701" s="98"/>
      <c r="V701" s="98"/>
      <c r="W701" s="98"/>
      <c r="X701" s="98"/>
    </row>
    <row r="702" spans="1:24" s="101" customFormat="1">
      <c r="A702" s="110"/>
      <c r="B702" s="338"/>
      <c r="C702" s="344"/>
      <c r="D702" s="335"/>
      <c r="E702" s="349"/>
      <c r="F702" s="349"/>
      <c r="G702" s="341"/>
      <c r="H702" s="346"/>
      <c r="I702" s="157"/>
      <c r="J702" s="141"/>
      <c r="K702" s="204"/>
      <c r="L702" s="147"/>
      <c r="N702" s="98"/>
      <c r="O702" s="98"/>
      <c r="P702" s="98"/>
      <c r="Q702" s="98"/>
      <c r="R702" s="98"/>
      <c r="S702" s="98"/>
      <c r="T702" s="98"/>
      <c r="U702" s="98"/>
      <c r="V702" s="98"/>
      <c r="W702" s="98"/>
      <c r="X702" s="98"/>
    </row>
    <row r="703" spans="1:24">
      <c r="A703" s="170"/>
      <c r="B703" s="171"/>
      <c r="C703" s="172"/>
      <c r="D703" s="170"/>
      <c r="E703" s="374"/>
      <c r="F703" s="374"/>
      <c r="G703" s="173"/>
      <c r="H703" s="347"/>
      <c r="I703" s="174"/>
      <c r="J703" s="172"/>
      <c r="K703" s="214"/>
      <c r="L703" s="175"/>
      <c r="M703" s="171"/>
    </row>
    <row r="704" spans="1:24" ht="30">
      <c r="A704" s="110"/>
      <c r="B704" s="337" t="s">
        <v>301</v>
      </c>
      <c r="C704" s="343"/>
      <c r="D704" s="198"/>
      <c r="E704" s="348">
        <v>44652</v>
      </c>
      <c r="F704" s="348">
        <v>45107</v>
      </c>
      <c r="G704" s="340" t="s">
        <v>343</v>
      </c>
      <c r="H704" s="345"/>
      <c r="I704" s="158"/>
      <c r="J704" s="343"/>
      <c r="K704" s="205"/>
      <c r="L704" s="150"/>
      <c r="M704" s="139" t="s">
        <v>136</v>
      </c>
    </row>
    <row r="705" spans="1:24" s="101" customFormat="1">
      <c r="A705" s="110"/>
      <c r="B705" s="338"/>
      <c r="C705" s="344"/>
      <c r="D705" s="335"/>
      <c r="E705" s="167"/>
      <c r="F705" s="349"/>
      <c r="G705" s="341"/>
      <c r="H705" s="346"/>
      <c r="I705" s="157"/>
      <c r="J705" s="176"/>
      <c r="K705" s="204"/>
      <c r="L705" s="147"/>
      <c r="M705" s="141"/>
      <c r="N705" s="98"/>
      <c r="O705" s="98"/>
      <c r="P705" s="98"/>
      <c r="Q705" s="98"/>
      <c r="R705" s="98"/>
      <c r="S705" s="98"/>
      <c r="T705" s="98"/>
      <c r="U705" s="98"/>
      <c r="V705" s="98"/>
      <c r="W705" s="98"/>
      <c r="X705" s="98"/>
    </row>
    <row r="706" spans="1:24" s="101" customFormat="1">
      <c r="A706" s="110"/>
      <c r="B706" s="338"/>
      <c r="C706" s="344"/>
      <c r="D706" s="335"/>
      <c r="E706" s="167"/>
      <c r="F706" s="349"/>
      <c r="G706" s="341"/>
      <c r="H706" s="346"/>
      <c r="I706" s="157"/>
      <c r="J706" s="344"/>
      <c r="K706" s="204"/>
      <c r="L706" s="147"/>
      <c r="N706" s="98"/>
      <c r="O706" s="98"/>
      <c r="P706" s="98"/>
      <c r="Q706" s="98"/>
      <c r="R706" s="98"/>
      <c r="S706" s="98"/>
      <c r="T706" s="98"/>
      <c r="U706" s="98"/>
      <c r="V706" s="98"/>
      <c r="W706" s="98"/>
      <c r="X706" s="98"/>
    </row>
    <row r="707" spans="1:24" s="101" customFormat="1">
      <c r="A707" s="110"/>
      <c r="B707" s="338"/>
      <c r="C707" s="344"/>
      <c r="D707" s="335"/>
      <c r="E707" s="167"/>
      <c r="F707" s="349"/>
      <c r="G707" s="341"/>
      <c r="H707" s="346"/>
      <c r="I707" s="168"/>
      <c r="J707" s="344"/>
      <c r="K707" s="213"/>
      <c r="L707" s="147"/>
      <c r="N707" s="98"/>
      <c r="O707" s="98"/>
      <c r="P707" s="98"/>
      <c r="Q707" s="98"/>
      <c r="R707" s="98"/>
      <c r="S707" s="98"/>
      <c r="T707" s="98"/>
      <c r="U707" s="98"/>
      <c r="V707" s="98"/>
      <c r="W707" s="98"/>
      <c r="X707" s="98"/>
    </row>
    <row r="708" spans="1:24" s="101" customFormat="1">
      <c r="A708" s="110"/>
      <c r="B708" s="338"/>
      <c r="C708" s="344"/>
      <c r="D708" s="335"/>
      <c r="E708" s="349"/>
      <c r="F708" s="349"/>
      <c r="G708" s="341"/>
      <c r="H708" s="346"/>
      <c r="I708" s="157"/>
      <c r="J708" s="141"/>
      <c r="K708" s="204"/>
      <c r="L708" s="147"/>
      <c r="N708" s="98"/>
      <c r="O708" s="98"/>
      <c r="P708" s="98"/>
      <c r="Q708" s="98"/>
      <c r="R708" s="98"/>
      <c r="S708" s="98"/>
      <c r="T708" s="98"/>
      <c r="U708" s="98"/>
      <c r="V708" s="98"/>
      <c r="W708" s="98"/>
      <c r="X708" s="98"/>
    </row>
    <row r="709" spans="1:24" s="101" customFormat="1">
      <c r="A709" s="110"/>
      <c r="B709" s="338"/>
      <c r="C709" s="344"/>
      <c r="D709" s="335"/>
      <c r="E709" s="349"/>
      <c r="F709" s="349"/>
      <c r="G709" s="341"/>
      <c r="H709" s="346"/>
      <c r="I709" s="157"/>
      <c r="J709" s="141"/>
      <c r="K709" s="204"/>
      <c r="L709" s="147"/>
      <c r="N709" s="98"/>
      <c r="O709" s="98"/>
      <c r="P709" s="98"/>
      <c r="Q709" s="98"/>
      <c r="R709" s="98"/>
      <c r="S709" s="98"/>
      <c r="T709" s="98"/>
      <c r="U709" s="98"/>
      <c r="V709" s="98"/>
      <c r="W709" s="98"/>
      <c r="X709" s="98"/>
    </row>
    <row r="710" spans="1:24">
      <c r="C710" s="141"/>
      <c r="E710" s="373"/>
      <c r="F710" s="373"/>
      <c r="G710" s="334"/>
      <c r="H710" s="346"/>
      <c r="I710" s="157"/>
      <c r="J710" s="141"/>
      <c r="K710" s="204"/>
    </row>
    <row r="711" spans="1:24" ht="30">
      <c r="A711" s="110"/>
      <c r="B711" s="337" t="s">
        <v>305</v>
      </c>
      <c r="C711" s="343"/>
      <c r="D711" s="198"/>
      <c r="E711" s="348">
        <v>44835</v>
      </c>
      <c r="F711" s="348">
        <v>45017</v>
      </c>
      <c r="G711" s="340" t="s">
        <v>343</v>
      </c>
      <c r="H711" s="345"/>
      <c r="I711" s="158"/>
      <c r="J711" s="343"/>
      <c r="K711" s="205"/>
      <c r="L711" s="150"/>
      <c r="M711" s="139" t="s">
        <v>78</v>
      </c>
    </row>
    <row r="712" spans="1:24" s="101" customFormat="1">
      <c r="A712" s="110"/>
      <c r="B712" s="338"/>
      <c r="C712" s="344"/>
      <c r="D712" s="335"/>
      <c r="E712" s="167"/>
      <c r="F712" s="349"/>
      <c r="G712" s="341"/>
      <c r="H712" s="346"/>
      <c r="I712" s="157"/>
      <c r="J712" s="176"/>
      <c r="K712" s="204"/>
      <c r="L712" s="147"/>
      <c r="M712" s="141"/>
      <c r="N712" s="98"/>
      <c r="O712" s="98"/>
      <c r="P712" s="98"/>
      <c r="Q712" s="98"/>
      <c r="R712" s="98"/>
      <c r="S712" s="98"/>
      <c r="T712" s="98"/>
      <c r="U712" s="98"/>
      <c r="V712" s="98"/>
      <c r="W712" s="98"/>
      <c r="X712" s="98"/>
    </row>
    <row r="713" spans="1:24" s="101" customFormat="1">
      <c r="A713" s="110"/>
      <c r="B713" s="338"/>
      <c r="C713" s="344"/>
      <c r="D713" s="335"/>
      <c r="E713" s="167"/>
      <c r="F713" s="349"/>
      <c r="G713" s="341"/>
      <c r="H713" s="346"/>
      <c r="I713" s="157"/>
      <c r="J713" s="344"/>
      <c r="K713" s="204"/>
      <c r="L713" s="147"/>
      <c r="N713" s="98"/>
      <c r="O713" s="98"/>
      <c r="P713" s="98"/>
      <c r="Q713" s="98"/>
      <c r="R713" s="98"/>
      <c r="S713" s="98"/>
      <c r="T713" s="98"/>
      <c r="U713" s="98"/>
      <c r="V713" s="98"/>
      <c r="W713" s="98"/>
      <c r="X713" s="98"/>
    </row>
    <row r="714" spans="1:24" s="101" customFormat="1">
      <c r="A714" s="110"/>
      <c r="B714" s="338"/>
      <c r="C714" s="344"/>
      <c r="D714" s="335"/>
      <c r="E714" s="167"/>
      <c r="F714" s="349"/>
      <c r="G714" s="341"/>
      <c r="H714" s="346"/>
      <c r="I714" s="168"/>
      <c r="J714" s="344"/>
      <c r="K714" s="213"/>
      <c r="L714" s="147"/>
      <c r="N714" s="98"/>
      <c r="O714" s="98"/>
      <c r="P714" s="98"/>
      <c r="Q714" s="98"/>
      <c r="R714" s="98"/>
      <c r="S714" s="98"/>
      <c r="T714" s="98"/>
      <c r="U714" s="98"/>
      <c r="V714" s="98"/>
      <c r="W714" s="98"/>
      <c r="X714" s="98"/>
    </row>
    <row r="715" spans="1:24" s="101" customFormat="1">
      <c r="A715" s="110"/>
      <c r="B715" s="338"/>
      <c r="C715" s="344"/>
      <c r="D715" s="335"/>
      <c r="E715" s="349"/>
      <c r="F715" s="349"/>
      <c r="G715" s="341"/>
      <c r="H715" s="346"/>
      <c r="I715" s="157"/>
      <c r="J715" s="141"/>
      <c r="K715" s="204"/>
      <c r="L715" s="147"/>
      <c r="N715" s="98"/>
      <c r="O715" s="98"/>
      <c r="P715" s="98"/>
      <c r="Q715" s="98"/>
      <c r="R715" s="98"/>
      <c r="S715" s="98"/>
      <c r="T715" s="98"/>
      <c r="U715" s="98"/>
      <c r="V715" s="98"/>
      <c r="W715" s="98"/>
      <c r="X715" s="98"/>
    </row>
    <row r="716" spans="1:24" s="101" customFormat="1">
      <c r="A716" s="110"/>
      <c r="B716" s="338"/>
      <c r="C716" s="344"/>
      <c r="D716" s="335"/>
      <c r="E716" s="349"/>
      <c r="F716" s="349"/>
      <c r="G716" s="341"/>
      <c r="H716" s="346"/>
      <c r="I716" s="157"/>
      <c r="J716" s="141"/>
      <c r="K716" s="204"/>
      <c r="L716" s="147"/>
      <c r="N716" s="98"/>
      <c r="O716" s="98"/>
      <c r="P716" s="98"/>
      <c r="Q716" s="98"/>
      <c r="R716" s="98"/>
      <c r="S716" s="98"/>
      <c r="T716" s="98"/>
      <c r="U716" s="98"/>
      <c r="V716" s="98"/>
      <c r="W716" s="98"/>
      <c r="X716" s="98"/>
    </row>
    <row r="717" spans="1:24">
      <c r="C717" s="141"/>
      <c r="E717" s="373"/>
      <c r="F717" s="373"/>
      <c r="G717" s="334"/>
      <c r="H717" s="346"/>
      <c r="I717" s="157"/>
      <c r="J717" s="141"/>
      <c r="K717" s="204"/>
    </row>
    <row r="718" spans="1:24">
      <c r="A718" s="110"/>
      <c r="B718" s="337"/>
      <c r="C718" s="337"/>
      <c r="D718" s="198"/>
      <c r="E718" s="348"/>
      <c r="F718" s="348"/>
      <c r="G718" s="340"/>
      <c r="H718" s="345"/>
      <c r="I718" s="345"/>
      <c r="J718" s="139"/>
      <c r="K718" s="206"/>
      <c r="L718" s="150"/>
      <c r="M718" s="139"/>
    </row>
    <row r="719" spans="1:24" s="130" customFormat="1" ht="15.75">
      <c r="A719" s="124">
        <v>6.2</v>
      </c>
      <c r="B719" s="125" t="s">
        <v>306</v>
      </c>
      <c r="C719" s="125"/>
      <c r="D719" s="124"/>
      <c r="E719" s="127"/>
      <c r="F719" s="127"/>
      <c r="G719" s="126"/>
      <c r="H719" s="128"/>
      <c r="I719" s="128"/>
      <c r="J719" s="128"/>
      <c r="K719" s="202"/>
      <c r="L719" s="136"/>
      <c r="M719" s="128"/>
      <c r="O719" s="98"/>
      <c r="X719" s="131"/>
    </row>
    <row r="720" spans="1:24">
      <c r="A720" s="105" t="s">
        <v>411</v>
      </c>
      <c r="B720" s="165" t="s">
        <v>307</v>
      </c>
      <c r="C720" s="106"/>
      <c r="D720" s="196"/>
      <c r="E720" s="108"/>
      <c r="F720" s="108"/>
      <c r="G720" s="107"/>
      <c r="H720" s="134"/>
      <c r="I720" s="134"/>
      <c r="J720" s="109"/>
      <c r="K720" s="203"/>
      <c r="L720" s="149"/>
      <c r="M720" s="109"/>
    </row>
    <row r="721" spans="1:24" ht="30">
      <c r="A721" s="110"/>
      <c r="B721" s="338" t="s">
        <v>308</v>
      </c>
      <c r="C721" s="344"/>
      <c r="D721" s="335"/>
      <c r="E721" s="349">
        <v>44835</v>
      </c>
      <c r="F721" s="356"/>
      <c r="G721" s="341" t="s">
        <v>343</v>
      </c>
      <c r="H721" s="346"/>
      <c r="I721" s="157"/>
      <c r="J721" s="344"/>
      <c r="K721" s="204"/>
      <c r="M721" s="101" t="s">
        <v>76</v>
      </c>
    </row>
    <row r="722" spans="1:24" s="101" customFormat="1">
      <c r="A722" s="110"/>
      <c r="B722" s="338"/>
      <c r="C722" s="344"/>
      <c r="D722" s="335"/>
      <c r="E722" s="167"/>
      <c r="F722" s="349"/>
      <c r="G722" s="341"/>
      <c r="H722" s="346"/>
      <c r="I722" s="157"/>
      <c r="J722" s="176"/>
      <c r="K722" s="204"/>
      <c r="L722" s="147"/>
      <c r="M722" s="141"/>
      <c r="N722" s="98"/>
      <c r="O722" s="98"/>
      <c r="P722" s="98"/>
      <c r="Q722" s="98"/>
      <c r="R722" s="98"/>
      <c r="S722" s="98"/>
      <c r="T722" s="98"/>
      <c r="U722" s="98"/>
      <c r="V722" s="98"/>
      <c r="W722" s="98"/>
      <c r="X722" s="98"/>
    </row>
    <row r="723" spans="1:24" s="101" customFormat="1">
      <c r="A723" s="110"/>
      <c r="B723" s="338"/>
      <c r="C723" s="344"/>
      <c r="D723" s="335"/>
      <c r="E723" s="167"/>
      <c r="F723" s="349"/>
      <c r="G723" s="341"/>
      <c r="H723" s="346"/>
      <c r="I723" s="157"/>
      <c r="J723" s="344"/>
      <c r="K723" s="204"/>
      <c r="L723" s="147"/>
      <c r="N723" s="98"/>
      <c r="O723" s="98"/>
      <c r="P723" s="98"/>
      <c r="Q723" s="98"/>
      <c r="R723" s="98"/>
      <c r="S723" s="98"/>
      <c r="T723" s="98"/>
      <c r="U723" s="98"/>
      <c r="V723" s="98"/>
      <c r="W723" s="98"/>
      <c r="X723" s="98"/>
    </row>
    <row r="724" spans="1:24" s="101" customFormat="1">
      <c r="A724" s="110"/>
      <c r="B724" s="338"/>
      <c r="C724" s="344"/>
      <c r="D724" s="335"/>
      <c r="E724" s="167"/>
      <c r="F724" s="349"/>
      <c r="G724" s="341"/>
      <c r="H724" s="346"/>
      <c r="I724" s="168"/>
      <c r="J724" s="344"/>
      <c r="K724" s="213"/>
      <c r="L724" s="147"/>
      <c r="N724" s="98"/>
      <c r="O724" s="98"/>
      <c r="P724" s="98"/>
      <c r="Q724" s="98"/>
      <c r="R724" s="98"/>
      <c r="S724" s="98"/>
      <c r="T724" s="98"/>
      <c r="U724" s="98"/>
      <c r="V724" s="98"/>
      <c r="W724" s="98"/>
      <c r="X724" s="98"/>
    </row>
    <row r="725" spans="1:24" s="101" customFormat="1">
      <c r="A725" s="110"/>
      <c r="B725" s="338"/>
      <c r="C725" s="344"/>
      <c r="D725" s="335"/>
      <c r="E725" s="349"/>
      <c r="F725" s="349"/>
      <c r="G725" s="341"/>
      <c r="H725" s="346"/>
      <c r="I725" s="157"/>
      <c r="J725" s="141"/>
      <c r="K725" s="204"/>
      <c r="L725" s="147"/>
      <c r="N725" s="98"/>
      <c r="O725" s="98"/>
      <c r="P725" s="98"/>
      <c r="Q725" s="98"/>
      <c r="R725" s="98"/>
      <c r="S725" s="98"/>
      <c r="T725" s="98"/>
      <c r="U725" s="98"/>
      <c r="V725" s="98"/>
      <c r="W725" s="98"/>
      <c r="X725" s="98"/>
    </row>
    <row r="726" spans="1:24" s="101" customFormat="1">
      <c r="A726" s="110"/>
      <c r="B726" s="338"/>
      <c r="C726" s="344"/>
      <c r="D726" s="335"/>
      <c r="E726" s="349"/>
      <c r="F726" s="349"/>
      <c r="G726" s="341"/>
      <c r="H726" s="346"/>
      <c r="I726" s="157"/>
      <c r="J726" s="141"/>
      <c r="K726" s="204"/>
      <c r="L726" s="147"/>
      <c r="N726" s="98"/>
      <c r="O726" s="98"/>
      <c r="P726" s="98"/>
      <c r="Q726" s="98"/>
      <c r="R726" s="98"/>
      <c r="S726" s="98"/>
      <c r="T726" s="98"/>
      <c r="U726" s="98"/>
      <c r="V726" s="98"/>
      <c r="W726" s="98"/>
      <c r="X726" s="98"/>
    </row>
    <row r="727" spans="1:24">
      <c r="C727" s="141"/>
      <c r="E727" s="373"/>
      <c r="F727" s="373"/>
      <c r="G727" s="334"/>
      <c r="H727" s="346"/>
      <c r="I727" s="157"/>
      <c r="J727" s="141"/>
      <c r="K727" s="204"/>
    </row>
    <row r="728" spans="1:24" ht="30">
      <c r="A728" s="110"/>
      <c r="B728" s="337" t="s">
        <v>309</v>
      </c>
      <c r="C728" s="343"/>
      <c r="D728" s="198"/>
      <c r="E728" s="348">
        <v>44799</v>
      </c>
      <c r="F728" s="348">
        <v>45199</v>
      </c>
      <c r="G728" s="340" t="s">
        <v>343</v>
      </c>
      <c r="H728" s="345"/>
      <c r="I728" s="158"/>
      <c r="J728" s="343"/>
      <c r="K728" s="205"/>
      <c r="L728" s="150"/>
      <c r="M728" s="139" t="s">
        <v>294</v>
      </c>
    </row>
    <row r="729" spans="1:24" s="101" customFormat="1">
      <c r="A729" s="110"/>
      <c r="B729" s="338"/>
      <c r="C729" s="344"/>
      <c r="D729" s="335"/>
      <c r="E729" s="167"/>
      <c r="F729" s="349"/>
      <c r="G729" s="341"/>
      <c r="H729" s="346"/>
      <c r="I729" s="157"/>
      <c r="J729" s="176"/>
      <c r="K729" s="204"/>
      <c r="L729" s="147"/>
      <c r="M729" s="141"/>
      <c r="N729" s="98"/>
      <c r="O729" s="98"/>
      <c r="P729" s="98"/>
      <c r="Q729" s="98"/>
      <c r="R729" s="98"/>
      <c r="S729" s="98"/>
      <c r="T729" s="98"/>
      <c r="U729" s="98"/>
      <c r="V729" s="98"/>
      <c r="W729" s="98"/>
      <c r="X729" s="98"/>
    </row>
    <row r="730" spans="1:24" s="101" customFormat="1">
      <c r="A730" s="110"/>
      <c r="B730" s="338"/>
      <c r="C730" s="344"/>
      <c r="D730" s="335"/>
      <c r="E730" s="349"/>
      <c r="F730" s="349"/>
      <c r="G730" s="341"/>
      <c r="H730" s="346"/>
      <c r="I730" s="157"/>
      <c r="J730" s="141"/>
      <c r="K730" s="204"/>
      <c r="L730" s="147"/>
      <c r="N730" s="98"/>
      <c r="O730" s="98"/>
      <c r="P730" s="98"/>
      <c r="Q730" s="98"/>
      <c r="R730" s="98"/>
      <c r="S730" s="98"/>
      <c r="T730" s="98"/>
      <c r="U730" s="98"/>
      <c r="V730" s="98"/>
      <c r="W730" s="98"/>
      <c r="X730" s="98"/>
    </row>
    <row r="731" spans="1:24" s="101" customFormat="1">
      <c r="A731" s="110"/>
      <c r="B731" s="338"/>
      <c r="C731" s="344"/>
      <c r="D731" s="335"/>
      <c r="E731" s="349"/>
      <c r="F731" s="349"/>
      <c r="G731" s="341"/>
      <c r="H731" s="346"/>
      <c r="I731" s="157"/>
      <c r="J731" s="141"/>
      <c r="K731" s="204"/>
      <c r="L731" s="147"/>
      <c r="N731" s="98"/>
      <c r="O731" s="98"/>
      <c r="P731" s="98"/>
      <c r="Q731" s="98"/>
      <c r="R731" s="98"/>
      <c r="S731" s="98"/>
      <c r="T731" s="98"/>
      <c r="U731" s="98"/>
      <c r="V731" s="98"/>
      <c r="W731" s="98"/>
      <c r="X731" s="98"/>
    </row>
    <row r="732" spans="1:24">
      <c r="C732" s="141"/>
      <c r="E732" s="373"/>
      <c r="F732" s="373"/>
      <c r="G732" s="334"/>
      <c r="H732" s="346"/>
      <c r="I732" s="157"/>
      <c r="J732" s="141"/>
      <c r="K732" s="204"/>
    </row>
    <row r="733" spans="1:24" ht="30">
      <c r="A733" s="110"/>
      <c r="B733" s="337" t="s">
        <v>310</v>
      </c>
      <c r="C733" s="343"/>
      <c r="D733" s="198"/>
      <c r="E733" s="348">
        <v>44770</v>
      </c>
      <c r="F733" s="348">
        <v>45077</v>
      </c>
      <c r="G733" s="340" t="s">
        <v>343</v>
      </c>
      <c r="H733" s="345"/>
      <c r="I733" s="158"/>
      <c r="J733" s="343"/>
      <c r="K733" s="205"/>
      <c r="L733" s="150"/>
      <c r="M733" s="139" t="s">
        <v>294</v>
      </c>
    </row>
    <row r="734" spans="1:24" s="101" customFormat="1">
      <c r="A734" s="110"/>
      <c r="B734" s="338"/>
      <c r="C734" s="344"/>
      <c r="D734" s="335"/>
      <c r="E734" s="167"/>
      <c r="F734" s="349"/>
      <c r="G734" s="341"/>
      <c r="H734" s="346"/>
      <c r="I734" s="168"/>
      <c r="J734" s="344"/>
      <c r="K734" s="213"/>
      <c r="L734" s="147"/>
      <c r="N734" s="98"/>
      <c r="O734" s="98"/>
      <c r="P734" s="98"/>
      <c r="Q734" s="98"/>
      <c r="R734" s="98"/>
      <c r="S734" s="98"/>
      <c r="T734" s="98"/>
      <c r="U734" s="98"/>
      <c r="V734" s="98"/>
      <c r="W734" s="98"/>
      <c r="X734" s="98"/>
    </row>
    <row r="735" spans="1:24" s="101" customFormat="1">
      <c r="A735" s="110"/>
      <c r="B735" s="338"/>
      <c r="C735" s="344"/>
      <c r="D735" s="335"/>
      <c r="E735" s="349"/>
      <c r="F735" s="349"/>
      <c r="G735" s="341"/>
      <c r="H735" s="346"/>
      <c r="I735" s="157"/>
      <c r="J735" s="141"/>
      <c r="K735" s="204"/>
      <c r="L735" s="147"/>
      <c r="N735" s="98"/>
      <c r="O735" s="98"/>
      <c r="P735" s="98"/>
      <c r="Q735" s="98"/>
      <c r="R735" s="98"/>
      <c r="S735" s="98"/>
      <c r="T735" s="98"/>
      <c r="U735" s="98"/>
      <c r="V735" s="98"/>
      <c r="W735" s="98"/>
      <c r="X735" s="98"/>
    </row>
    <row r="736" spans="1:24" s="101" customFormat="1">
      <c r="A736" s="110"/>
      <c r="B736" s="338"/>
      <c r="C736" s="344"/>
      <c r="D736" s="335"/>
      <c r="E736" s="349"/>
      <c r="F736" s="349"/>
      <c r="G736" s="341"/>
      <c r="H736" s="346"/>
      <c r="I736" s="157"/>
      <c r="J736" s="141"/>
      <c r="K736" s="204"/>
      <c r="L736" s="147"/>
      <c r="N736" s="98"/>
      <c r="O736" s="98"/>
      <c r="P736" s="98"/>
      <c r="Q736" s="98"/>
      <c r="R736" s="98"/>
      <c r="S736" s="98"/>
      <c r="T736" s="98"/>
      <c r="U736" s="98"/>
      <c r="V736" s="98"/>
      <c r="W736" s="98"/>
      <c r="X736" s="98"/>
    </row>
    <row r="737" spans="1:24">
      <c r="C737" s="141"/>
      <c r="E737" s="373"/>
      <c r="F737" s="373"/>
      <c r="G737" s="334"/>
      <c r="H737" s="346"/>
      <c r="I737" s="157"/>
      <c r="J737" s="141"/>
      <c r="K737" s="204"/>
    </row>
    <row r="738" spans="1:24" ht="30">
      <c r="A738" s="110"/>
      <c r="B738" s="337" t="s">
        <v>311</v>
      </c>
      <c r="C738" s="343"/>
      <c r="D738" s="198" t="s">
        <v>357</v>
      </c>
      <c r="E738" s="348">
        <v>44075</v>
      </c>
      <c r="F738" s="367"/>
      <c r="G738" s="340" t="s">
        <v>343</v>
      </c>
      <c r="H738" s="345"/>
      <c r="I738" s="158"/>
      <c r="J738" s="343"/>
      <c r="K738" s="205"/>
      <c r="L738" s="150"/>
      <c r="M738" s="139" t="s">
        <v>294</v>
      </c>
    </row>
    <row r="739" spans="1:24" s="101" customFormat="1">
      <c r="A739" s="110"/>
      <c r="B739" s="338"/>
      <c r="C739" s="344"/>
      <c r="D739" s="335"/>
      <c r="E739" s="167"/>
      <c r="F739" s="349"/>
      <c r="G739" s="341"/>
      <c r="H739" s="346"/>
      <c r="I739" s="157"/>
      <c r="J739" s="176"/>
      <c r="K739" s="204"/>
      <c r="L739" s="147"/>
      <c r="M739" s="141"/>
      <c r="N739" s="98"/>
      <c r="O739" s="98"/>
      <c r="P739" s="98"/>
      <c r="Q739" s="98"/>
      <c r="R739" s="98"/>
      <c r="S739" s="98"/>
      <c r="T739" s="98"/>
      <c r="U739" s="98"/>
      <c r="V739" s="98"/>
      <c r="W739" s="98"/>
      <c r="X739" s="98"/>
    </row>
    <row r="740" spans="1:24" s="101" customFormat="1">
      <c r="A740" s="110"/>
      <c r="B740" s="338"/>
      <c r="C740" s="344"/>
      <c r="D740" s="335"/>
      <c r="E740" s="167"/>
      <c r="F740" s="349"/>
      <c r="G740" s="341"/>
      <c r="H740" s="346"/>
      <c r="I740" s="157"/>
      <c r="J740" s="344"/>
      <c r="K740" s="204"/>
      <c r="L740" s="147"/>
      <c r="N740" s="98"/>
      <c r="O740" s="98"/>
      <c r="P740" s="98"/>
      <c r="Q740" s="98"/>
      <c r="R740" s="98"/>
      <c r="S740" s="98"/>
      <c r="T740" s="98"/>
      <c r="U740" s="98"/>
      <c r="V740" s="98"/>
      <c r="W740" s="98"/>
      <c r="X740" s="98"/>
    </row>
    <row r="741" spans="1:24" s="101" customFormat="1">
      <c r="A741" s="110"/>
      <c r="B741" s="338"/>
      <c r="C741" s="344"/>
      <c r="D741" s="335"/>
      <c r="E741" s="167"/>
      <c r="F741" s="349"/>
      <c r="G741" s="341"/>
      <c r="H741" s="346"/>
      <c r="I741" s="168"/>
      <c r="J741" s="344"/>
      <c r="K741" s="213"/>
      <c r="L741" s="147"/>
      <c r="N741" s="98"/>
      <c r="O741" s="98"/>
      <c r="P741" s="98"/>
      <c r="Q741" s="98"/>
      <c r="R741" s="98"/>
      <c r="S741" s="98"/>
      <c r="T741" s="98"/>
      <c r="U741" s="98"/>
      <c r="V741" s="98"/>
      <c r="W741" s="98"/>
      <c r="X741" s="98"/>
    </row>
    <row r="742" spans="1:24" s="101" customFormat="1">
      <c r="A742" s="110"/>
      <c r="B742" s="338"/>
      <c r="C742" s="344"/>
      <c r="D742" s="335"/>
      <c r="E742" s="349"/>
      <c r="F742" s="349"/>
      <c r="G742" s="341"/>
      <c r="H742" s="346"/>
      <c r="I742" s="157"/>
      <c r="J742" s="141"/>
      <c r="K742" s="204"/>
      <c r="L742" s="147"/>
      <c r="N742" s="98"/>
      <c r="O742" s="98"/>
      <c r="P742" s="98"/>
      <c r="Q742" s="98"/>
      <c r="R742" s="98"/>
      <c r="S742" s="98"/>
      <c r="T742" s="98"/>
      <c r="U742" s="98"/>
      <c r="V742" s="98"/>
      <c r="W742" s="98"/>
      <c r="X742" s="98"/>
    </row>
    <row r="743" spans="1:24" s="101" customFormat="1">
      <c r="A743" s="110"/>
      <c r="B743" s="338"/>
      <c r="C743" s="344"/>
      <c r="D743" s="335"/>
      <c r="E743" s="349"/>
      <c r="F743" s="349"/>
      <c r="G743" s="341"/>
      <c r="H743" s="346"/>
      <c r="I743" s="157"/>
      <c r="J743" s="141"/>
      <c r="K743" s="204"/>
      <c r="L743" s="147"/>
      <c r="N743" s="98"/>
      <c r="O743" s="98"/>
      <c r="P743" s="98"/>
      <c r="Q743" s="98"/>
      <c r="R743" s="98"/>
      <c r="S743" s="98"/>
      <c r="T743" s="98"/>
      <c r="U743" s="98"/>
      <c r="V743" s="98"/>
      <c r="W743" s="98"/>
      <c r="X743" s="98"/>
    </row>
    <row r="744" spans="1:24">
      <c r="C744" s="141"/>
      <c r="E744" s="373"/>
      <c r="F744" s="373"/>
      <c r="G744" s="334"/>
      <c r="H744" s="346"/>
      <c r="I744" s="157"/>
      <c r="J744" s="141"/>
      <c r="K744" s="204"/>
    </row>
    <row r="745" spans="1:24">
      <c r="A745" s="110"/>
      <c r="B745" s="337" t="s">
        <v>312</v>
      </c>
      <c r="C745" s="343"/>
      <c r="D745" s="198" t="s">
        <v>357</v>
      </c>
      <c r="E745" s="367"/>
      <c r="F745" s="367"/>
      <c r="G745" s="340" t="s">
        <v>343</v>
      </c>
      <c r="H745" s="345"/>
      <c r="I745" s="158"/>
      <c r="J745" s="337" t="s">
        <v>313</v>
      </c>
      <c r="K745" s="205"/>
      <c r="L745" s="150"/>
      <c r="M745" s="140"/>
    </row>
    <row r="746" spans="1:24" s="101" customFormat="1">
      <c r="A746" s="110"/>
      <c r="B746" s="338"/>
      <c r="C746" s="344"/>
      <c r="D746" s="335"/>
      <c r="E746" s="167"/>
      <c r="F746" s="349"/>
      <c r="G746" s="341"/>
      <c r="H746" s="346"/>
      <c r="I746" s="157"/>
      <c r="J746" s="338" t="s">
        <v>314</v>
      </c>
      <c r="K746" s="204"/>
      <c r="L746" s="147"/>
      <c r="M746" s="141"/>
      <c r="N746" s="98"/>
      <c r="O746" s="98"/>
      <c r="P746" s="98"/>
      <c r="Q746" s="98"/>
      <c r="R746" s="98"/>
      <c r="S746" s="98"/>
      <c r="T746" s="98"/>
      <c r="U746" s="98"/>
      <c r="V746" s="98"/>
      <c r="W746" s="98"/>
      <c r="X746" s="98"/>
    </row>
    <row r="747" spans="1:24" s="101" customFormat="1">
      <c r="A747" s="110"/>
      <c r="B747" s="338"/>
      <c r="C747" s="344"/>
      <c r="D747" s="335"/>
      <c r="E747" s="167"/>
      <c r="F747" s="349"/>
      <c r="G747" s="341"/>
      <c r="H747" s="346"/>
      <c r="I747" s="157"/>
      <c r="J747" s="344"/>
      <c r="K747" s="204"/>
      <c r="L747" s="147"/>
      <c r="N747" s="98"/>
      <c r="O747" s="98"/>
      <c r="P747" s="98"/>
      <c r="Q747" s="98"/>
      <c r="R747" s="98"/>
      <c r="S747" s="98"/>
      <c r="T747" s="98"/>
      <c r="U747" s="98"/>
      <c r="V747" s="98"/>
      <c r="W747" s="98"/>
      <c r="X747" s="98"/>
    </row>
    <row r="748" spans="1:24">
      <c r="C748" s="159"/>
      <c r="D748" s="199"/>
      <c r="E748" s="364"/>
      <c r="F748" s="364"/>
      <c r="G748" s="112"/>
      <c r="H748" s="346"/>
      <c r="I748" s="157"/>
      <c r="J748" s="185"/>
      <c r="K748" s="204"/>
    </row>
    <row r="749" spans="1:24">
      <c r="C749" s="159"/>
      <c r="D749" s="199"/>
      <c r="E749" s="364"/>
      <c r="F749" s="364"/>
      <c r="G749" s="112"/>
      <c r="H749" s="346"/>
      <c r="I749" s="157"/>
      <c r="J749" s="141"/>
      <c r="K749" s="204"/>
    </row>
    <row r="750" spans="1:24" s="101" customFormat="1">
      <c r="A750" s="110"/>
      <c r="B750" s="338"/>
      <c r="C750" s="344"/>
      <c r="D750" s="335"/>
      <c r="E750" s="167"/>
      <c r="F750" s="349"/>
      <c r="G750" s="341"/>
      <c r="H750" s="346"/>
      <c r="I750" s="168"/>
      <c r="J750" s="344"/>
      <c r="K750" s="213"/>
      <c r="L750" s="147"/>
      <c r="N750" s="98"/>
      <c r="O750" s="98"/>
      <c r="P750" s="98"/>
      <c r="Q750" s="98"/>
      <c r="R750" s="98"/>
      <c r="S750" s="98"/>
      <c r="T750" s="98"/>
      <c r="U750" s="98"/>
      <c r="V750" s="98"/>
      <c r="W750" s="98"/>
      <c r="X750" s="98"/>
    </row>
    <row r="751" spans="1:24" s="101" customFormat="1">
      <c r="A751" s="110"/>
      <c r="B751" s="338"/>
      <c r="C751" s="344"/>
      <c r="D751" s="335"/>
      <c r="E751" s="349"/>
      <c r="F751" s="349"/>
      <c r="G751" s="341"/>
      <c r="H751" s="346"/>
      <c r="I751" s="157"/>
      <c r="J751" s="141"/>
      <c r="K751" s="204"/>
      <c r="L751" s="147"/>
      <c r="N751" s="98"/>
      <c r="O751" s="98"/>
      <c r="P751" s="98"/>
      <c r="Q751" s="98"/>
      <c r="R751" s="98"/>
      <c r="S751" s="98"/>
      <c r="T751" s="98"/>
      <c r="U751" s="98"/>
      <c r="V751" s="98"/>
      <c r="W751" s="98"/>
      <c r="X751" s="98"/>
    </row>
    <row r="752" spans="1:24" s="101" customFormat="1">
      <c r="A752" s="110"/>
      <c r="B752" s="338"/>
      <c r="C752" s="344"/>
      <c r="D752" s="335"/>
      <c r="E752" s="349"/>
      <c r="F752" s="349"/>
      <c r="G752" s="341"/>
      <c r="H752" s="346"/>
      <c r="I752" s="157"/>
      <c r="J752" s="141"/>
      <c r="K752" s="204"/>
      <c r="L752" s="147"/>
      <c r="N752" s="98"/>
      <c r="O752" s="98"/>
      <c r="P752" s="98"/>
      <c r="Q752" s="98"/>
      <c r="R752" s="98"/>
      <c r="S752" s="98"/>
      <c r="T752" s="98"/>
      <c r="U752" s="98"/>
      <c r="V752" s="98"/>
      <c r="W752" s="98"/>
      <c r="X752" s="98"/>
    </row>
    <row r="753" spans="1:24">
      <c r="C753" s="141"/>
      <c r="E753" s="373"/>
      <c r="F753" s="373"/>
      <c r="G753" s="334"/>
      <c r="H753" s="346"/>
      <c r="I753" s="157"/>
      <c r="J753" s="141"/>
      <c r="K753" s="204"/>
    </row>
    <row r="754" spans="1:24">
      <c r="A754" s="110"/>
      <c r="B754" s="337" t="s">
        <v>315</v>
      </c>
      <c r="C754" s="343"/>
      <c r="D754" s="198"/>
      <c r="E754" s="348">
        <v>44470</v>
      </c>
      <c r="F754" s="348">
        <v>44926</v>
      </c>
      <c r="G754" s="340" t="s">
        <v>343</v>
      </c>
      <c r="H754" s="345"/>
      <c r="I754" s="158"/>
      <c r="J754" s="343"/>
      <c r="K754" s="205"/>
      <c r="L754" s="150"/>
      <c r="M754" s="139" t="s">
        <v>78</v>
      </c>
    </row>
    <row r="755" spans="1:24" s="101" customFormat="1">
      <c r="A755" s="110"/>
      <c r="B755" s="338"/>
      <c r="C755" s="344"/>
      <c r="D755" s="335"/>
      <c r="E755" s="167"/>
      <c r="F755" s="349"/>
      <c r="G755" s="341"/>
      <c r="H755" s="346"/>
      <c r="I755" s="157"/>
      <c r="J755" s="176"/>
      <c r="K755" s="204"/>
      <c r="L755" s="147"/>
      <c r="M755" s="141"/>
      <c r="N755" s="98"/>
      <c r="O755" s="98"/>
      <c r="P755" s="98"/>
      <c r="Q755" s="98"/>
      <c r="R755" s="98"/>
      <c r="S755" s="98"/>
      <c r="T755" s="98"/>
      <c r="U755" s="98"/>
      <c r="V755" s="98"/>
      <c r="W755" s="98"/>
      <c r="X755" s="98"/>
    </row>
    <row r="756" spans="1:24" s="101" customFormat="1">
      <c r="A756" s="110"/>
      <c r="B756" s="338"/>
      <c r="C756" s="344"/>
      <c r="D756" s="335"/>
      <c r="E756" s="167"/>
      <c r="F756" s="349"/>
      <c r="G756" s="341"/>
      <c r="H756" s="346"/>
      <c r="I756" s="157"/>
      <c r="J756" s="344"/>
      <c r="K756" s="204"/>
      <c r="L756" s="147"/>
      <c r="N756" s="98"/>
      <c r="O756" s="98"/>
      <c r="P756" s="98"/>
      <c r="Q756" s="98"/>
      <c r="R756" s="98"/>
      <c r="S756" s="98"/>
      <c r="T756" s="98"/>
      <c r="U756" s="98"/>
      <c r="V756" s="98"/>
      <c r="W756" s="98"/>
      <c r="X756" s="98"/>
    </row>
    <row r="757" spans="1:24">
      <c r="C757" s="159"/>
      <c r="D757" s="199"/>
      <c r="E757" s="364"/>
      <c r="F757" s="364"/>
      <c r="G757" s="112"/>
      <c r="H757" s="346"/>
      <c r="I757" s="157"/>
      <c r="J757" s="141"/>
      <c r="K757" s="204"/>
    </row>
    <row r="758" spans="1:24" s="101" customFormat="1">
      <c r="A758" s="110"/>
      <c r="B758" s="338"/>
      <c r="C758" s="344"/>
      <c r="D758" s="335"/>
      <c r="E758" s="167"/>
      <c r="F758" s="349"/>
      <c r="G758" s="341"/>
      <c r="H758" s="346"/>
      <c r="I758" s="168"/>
      <c r="J758" s="344"/>
      <c r="K758" s="213"/>
      <c r="L758" s="147"/>
      <c r="N758" s="98"/>
      <c r="O758" s="98"/>
      <c r="P758" s="98"/>
      <c r="Q758" s="98"/>
      <c r="R758" s="98"/>
      <c r="S758" s="98"/>
      <c r="T758" s="98"/>
      <c r="U758" s="98"/>
      <c r="V758" s="98"/>
      <c r="W758" s="98"/>
      <c r="X758" s="98"/>
    </row>
    <row r="759" spans="1:24" s="101" customFormat="1">
      <c r="A759" s="110"/>
      <c r="B759" s="338"/>
      <c r="C759" s="344"/>
      <c r="D759" s="335"/>
      <c r="E759" s="349"/>
      <c r="F759" s="349"/>
      <c r="G759" s="341"/>
      <c r="H759" s="346"/>
      <c r="I759" s="157"/>
      <c r="J759" s="141"/>
      <c r="K759" s="204"/>
      <c r="L759" s="147"/>
      <c r="N759" s="98"/>
      <c r="O759" s="98"/>
      <c r="P759" s="98"/>
      <c r="Q759" s="98"/>
      <c r="R759" s="98"/>
      <c r="S759" s="98"/>
      <c r="T759" s="98"/>
      <c r="U759" s="98"/>
      <c r="V759" s="98"/>
      <c r="W759" s="98"/>
      <c r="X759" s="98"/>
    </row>
    <row r="760" spans="1:24" s="101" customFormat="1">
      <c r="A760" s="110"/>
      <c r="B760" s="338"/>
      <c r="C760" s="344"/>
      <c r="D760" s="335"/>
      <c r="E760" s="349"/>
      <c r="F760" s="349"/>
      <c r="G760" s="341"/>
      <c r="H760" s="346"/>
      <c r="I760" s="157"/>
      <c r="J760" s="141"/>
      <c r="K760" s="204"/>
      <c r="L760" s="147"/>
      <c r="N760" s="98"/>
      <c r="O760" s="98"/>
      <c r="P760" s="98"/>
      <c r="Q760" s="98"/>
      <c r="R760" s="98"/>
      <c r="S760" s="98"/>
      <c r="T760" s="98"/>
      <c r="U760" s="98"/>
      <c r="V760" s="98"/>
      <c r="W760" s="98"/>
      <c r="X760" s="98"/>
    </row>
    <row r="761" spans="1:24">
      <c r="C761" s="141"/>
      <c r="E761" s="373"/>
      <c r="F761" s="373"/>
      <c r="G761" s="334"/>
      <c r="H761" s="346"/>
      <c r="I761" s="157"/>
      <c r="J761" s="141"/>
      <c r="K761" s="204"/>
    </row>
    <row r="762" spans="1:24" ht="30">
      <c r="A762" s="110"/>
      <c r="B762" s="337" t="s">
        <v>316</v>
      </c>
      <c r="C762" s="343"/>
      <c r="D762" s="198" t="s">
        <v>357</v>
      </c>
      <c r="E762" s="348">
        <v>44713</v>
      </c>
      <c r="F762" s="348">
        <v>45016</v>
      </c>
      <c r="G762" s="340" t="s">
        <v>343</v>
      </c>
      <c r="H762" s="345"/>
      <c r="I762" s="158"/>
      <c r="J762" s="337" t="s">
        <v>412</v>
      </c>
      <c r="K762" s="205"/>
      <c r="L762" s="150"/>
      <c r="M762" s="139" t="s">
        <v>317</v>
      </c>
    </row>
    <row r="763" spans="1:24" s="101" customFormat="1" ht="30">
      <c r="A763" s="110"/>
      <c r="B763" s="338"/>
      <c r="C763" s="344"/>
      <c r="D763" s="335"/>
      <c r="E763" s="167"/>
      <c r="F763" s="349"/>
      <c r="G763" s="341"/>
      <c r="H763" s="346"/>
      <c r="I763" s="157"/>
      <c r="J763" s="338" t="s">
        <v>413</v>
      </c>
      <c r="K763" s="204"/>
      <c r="L763" s="147"/>
      <c r="M763" s="141"/>
      <c r="N763" s="98"/>
      <c r="O763" s="98"/>
      <c r="P763" s="98"/>
      <c r="Q763" s="98"/>
      <c r="R763" s="98"/>
      <c r="S763" s="98"/>
      <c r="T763" s="98"/>
      <c r="U763" s="98"/>
      <c r="V763" s="98"/>
      <c r="W763" s="98"/>
      <c r="X763" s="98"/>
    </row>
    <row r="764" spans="1:24" s="101" customFormat="1">
      <c r="A764" s="110"/>
      <c r="B764" s="338"/>
      <c r="C764" s="344"/>
      <c r="D764" s="335"/>
      <c r="E764" s="167"/>
      <c r="F764" s="349"/>
      <c r="G764" s="341"/>
      <c r="H764" s="346"/>
      <c r="I764" s="157"/>
      <c r="J764" s="141"/>
      <c r="K764" s="204"/>
      <c r="L764" s="147"/>
      <c r="N764" s="98"/>
      <c r="O764" s="98"/>
      <c r="P764" s="98"/>
      <c r="Q764" s="98"/>
      <c r="R764" s="98"/>
      <c r="S764" s="98"/>
      <c r="T764" s="98"/>
      <c r="U764" s="98"/>
      <c r="V764" s="98"/>
      <c r="W764" s="98"/>
      <c r="X764" s="98"/>
    </row>
    <row r="765" spans="1:24" s="101" customFormat="1">
      <c r="A765" s="110"/>
      <c r="B765" s="338"/>
      <c r="C765" s="344"/>
      <c r="D765" s="335"/>
      <c r="E765" s="167"/>
      <c r="F765" s="349"/>
      <c r="G765" s="341"/>
      <c r="H765" s="346"/>
      <c r="I765" s="168"/>
      <c r="J765" s="141"/>
      <c r="K765" s="213"/>
      <c r="L765" s="147"/>
      <c r="N765" s="98"/>
      <c r="O765" s="98"/>
      <c r="P765" s="98"/>
      <c r="Q765" s="98"/>
      <c r="R765" s="98"/>
      <c r="S765" s="98"/>
      <c r="T765" s="98"/>
      <c r="U765" s="98"/>
      <c r="V765" s="98"/>
      <c r="W765" s="98"/>
      <c r="X765" s="98"/>
    </row>
    <row r="766" spans="1:24" s="101" customFormat="1">
      <c r="A766" s="110"/>
      <c r="B766" s="338"/>
      <c r="C766" s="344"/>
      <c r="D766" s="335"/>
      <c r="E766" s="167"/>
      <c r="F766" s="349"/>
      <c r="G766" s="341"/>
      <c r="H766" s="346"/>
      <c r="I766" s="168"/>
      <c r="J766" s="344"/>
      <c r="K766" s="213"/>
      <c r="L766" s="147"/>
      <c r="N766" s="98"/>
      <c r="O766" s="98"/>
      <c r="P766" s="98"/>
      <c r="Q766" s="98"/>
      <c r="R766" s="98"/>
      <c r="S766" s="98"/>
      <c r="T766" s="98"/>
      <c r="U766" s="98"/>
      <c r="V766" s="98"/>
      <c r="W766" s="98"/>
      <c r="X766" s="98"/>
    </row>
    <row r="767" spans="1:24" s="101" customFormat="1">
      <c r="A767" s="110"/>
      <c r="B767" s="338"/>
      <c r="C767" s="344"/>
      <c r="D767" s="335"/>
      <c r="E767" s="349"/>
      <c r="F767" s="349"/>
      <c r="G767" s="341"/>
      <c r="H767" s="346"/>
      <c r="I767" s="157"/>
      <c r="J767" s="141"/>
      <c r="K767" s="204"/>
      <c r="L767" s="147"/>
      <c r="N767" s="98"/>
      <c r="O767" s="98"/>
      <c r="P767" s="98"/>
      <c r="Q767" s="98"/>
      <c r="R767" s="98"/>
      <c r="S767" s="98"/>
      <c r="T767" s="98"/>
      <c r="U767" s="98"/>
      <c r="V767" s="98"/>
      <c r="W767" s="98"/>
      <c r="X767" s="98"/>
    </row>
    <row r="768" spans="1:24" s="101" customFormat="1">
      <c r="A768" s="110"/>
      <c r="B768" s="338"/>
      <c r="C768" s="344"/>
      <c r="D768" s="335"/>
      <c r="E768" s="349"/>
      <c r="F768" s="349"/>
      <c r="G768" s="341"/>
      <c r="H768" s="346"/>
      <c r="I768" s="157"/>
      <c r="J768" s="141"/>
      <c r="K768" s="204"/>
      <c r="L768" s="147"/>
      <c r="N768" s="98"/>
      <c r="O768" s="98"/>
      <c r="P768" s="98"/>
      <c r="Q768" s="98"/>
      <c r="R768" s="98"/>
      <c r="S768" s="98"/>
      <c r="T768" s="98"/>
      <c r="U768" s="98"/>
      <c r="V768" s="98"/>
      <c r="W768" s="98"/>
      <c r="X768" s="98"/>
    </row>
    <row r="769" spans="1:24">
      <c r="C769" s="141"/>
      <c r="E769" s="373"/>
      <c r="F769" s="373"/>
      <c r="G769" s="334"/>
      <c r="H769" s="346"/>
      <c r="I769" s="157"/>
      <c r="J769" s="141"/>
      <c r="K769" s="204"/>
    </row>
    <row r="770" spans="1:24">
      <c r="A770" s="110"/>
      <c r="B770" s="337"/>
      <c r="C770" s="337"/>
      <c r="D770" s="198"/>
      <c r="E770" s="348"/>
      <c r="F770" s="348"/>
      <c r="G770" s="340"/>
      <c r="H770" s="345"/>
      <c r="I770" s="345"/>
      <c r="J770" s="139"/>
      <c r="K770" s="206"/>
      <c r="L770" s="150"/>
      <c r="M770" s="139"/>
    </row>
    <row r="771" spans="1:24">
      <c r="A771" s="105" t="s">
        <v>414</v>
      </c>
      <c r="B771" s="165" t="s">
        <v>322</v>
      </c>
      <c r="C771" s="106"/>
      <c r="D771" s="196"/>
      <c r="E771" s="108"/>
      <c r="F771" s="108"/>
      <c r="G771" s="107"/>
      <c r="H771" s="134"/>
      <c r="I771" s="134"/>
      <c r="J771" s="109"/>
      <c r="K771" s="203"/>
      <c r="L771" s="149"/>
      <c r="M771" s="109"/>
    </row>
    <row r="772" spans="1:24" ht="30">
      <c r="B772" s="362" t="s">
        <v>323</v>
      </c>
      <c r="C772" s="176"/>
      <c r="D772" s="199"/>
      <c r="E772" s="364">
        <v>44562</v>
      </c>
      <c r="F772" s="364">
        <v>45473</v>
      </c>
      <c r="G772" s="341" t="s">
        <v>343</v>
      </c>
      <c r="H772" s="363"/>
      <c r="I772" s="164"/>
      <c r="J772" s="338" t="s">
        <v>324</v>
      </c>
      <c r="K772" s="212"/>
      <c r="M772" s="113" t="s">
        <v>136</v>
      </c>
    </row>
    <row r="773" spans="1:24" ht="30">
      <c r="B773" s="98"/>
      <c r="C773" s="159"/>
      <c r="D773" s="199"/>
      <c r="E773" s="364"/>
      <c r="F773" s="364"/>
      <c r="G773" s="112"/>
      <c r="H773" s="346"/>
      <c r="I773" s="157"/>
      <c r="J773" s="338" t="s">
        <v>326</v>
      </c>
      <c r="K773" s="204"/>
      <c r="M773" s="141"/>
    </row>
    <row r="774" spans="1:24" ht="30">
      <c r="A774" s="101"/>
      <c r="B774" s="98"/>
      <c r="C774" s="159"/>
      <c r="D774" s="199"/>
      <c r="E774" s="364"/>
      <c r="F774" s="364"/>
      <c r="G774" s="112"/>
      <c r="H774" s="363"/>
      <c r="I774" s="164"/>
      <c r="J774" s="338" t="s">
        <v>327</v>
      </c>
      <c r="K774" s="212"/>
      <c r="M774" s="113"/>
    </row>
    <row r="775" spans="1:24">
      <c r="A775" s="110"/>
      <c r="B775" s="337" t="s">
        <v>329</v>
      </c>
      <c r="C775" s="343"/>
      <c r="D775" s="198"/>
      <c r="E775" s="367"/>
      <c r="F775" s="348">
        <v>45382</v>
      </c>
      <c r="G775" s="340" t="s">
        <v>343</v>
      </c>
      <c r="H775" s="345"/>
      <c r="I775" s="158"/>
      <c r="J775" s="343"/>
      <c r="K775" s="205"/>
      <c r="L775" s="150"/>
      <c r="M775" s="139" t="s">
        <v>136</v>
      </c>
    </row>
    <row r="776" spans="1:24" s="101" customFormat="1">
      <c r="A776" s="110"/>
      <c r="B776" s="338"/>
      <c r="C776" s="344"/>
      <c r="D776" s="335"/>
      <c r="E776" s="167"/>
      <c r="F776" s="349"/>
      <c r="G776" s="341"/>
      <c r="H776" s="346"/>
      <c r="I776" s="157"/>
      <c r="J776" s="176"/>
      <c r="K776" s="204"/>
      <c r="L776" s="147"/>
      <c r="M776" s="141"/>
      <c r="N776" s="98"/>
      <c r="O776" s="98"/>
      <c r="P776" s="98"/>
      <c r="Q776" s="98"/>
      <c r="R776" s="98"/>
      <c r="S776" s="98"/>
      <c r="T776" s="98"/>
      <c r="U776" s="98"/>
      <c r="V776" s="98"/>
      <c r="W776" s="98"/>
      <c r="X776" s="98"/>
    </row>
    <row r="777" spans="1:24" s="101" customFormat="1">
      <c r="A777" s="110"/>
      <c r="B777" s="338"/>
      <c r="C777" s="344"/>
      <c r="D777" s="335"/>
      <c r="E777" s="167"/>
      <c r="F777" s="349"/>
      <c r="G777" s="341"/>
      <c r="H777" s="346"/>
      <c r="I777" s="157"/>
      <c r="J777" s="344"/>
      <c r="K777" s="204"/>
      <c r="L777" s="147"/>
      <c r="N777" s="98"/>
      <c r="O777" s="98"/>
      <c r="P777" s="98"/>
      <c r="Q777" s="98"/>
      <c r="R777" s="98"/>
      <c r="S777" s="98"/>
      <c r="T777" s="98"/>
      <c r="U777" s="98"/>
      <c r="V777" s="98"/>
      <c r="W777" s="98"/>
      <c r="X777" s="98"/>
    </row>
    <row r="778" spans="1:24">
      <c r="C778" s="159"/>
      <c r="D778" s="199"/>
      <c r="E778" s="364"/>
      <c r="F778" s="364"/>
      <c r="G778" s="112"/>
      <c r="H778" s="346"/>
      <c r="I778" s="157"/>
      <c r="J778" s="141"/>
      <c r="K778" s="204"/>
    </row>
    <row r="779" spans="1:24" s="101" customFormat="1">
      <c r="A779" s="110"/>
      <c r="B779" s="338"/>
      <c r="C779" s="344"/>
      <c r="D779" s="335"/>
      <c r="E779" s="167"/>
      <c r="F779" s="349"/>
      <c r="G779" s="341"/>
      <c r="H779" s="346"/>
      <c r="I779" s="168"/>
      <c r="J779" s="344"/>
      <c r="K779" s="213"/>
      <c r="L779" s="147"/>
      <c r="N779" s="98"/>
      <c r="O779" s="98"/>
      <c r="P779" s="98"/>
      <c r="Q779" s="98"/>
      <c r="R779" s="98"/>
      <c r="S779" s="98"/>
      <c r="T779" s="98"/>
      <c r="U779" s="98"/>
      <c r="V779" s="98"/>
      <c r="W779" s="98"/>
      <c r="X779" s="98"/>
    </row>
    <row r="780" spans="1:24" s="101" customFormat="1">
      <c r="A780" s="110"/>
      <c r="B780" s="338"/>
      <c r="C780" s="344"/>
      <c r="D780" s="335"/>
      <c r="E780" s="349"/>
      <c r="F780" s="349"/>
      <c r="G780" s="341"/>
      <c r="H780" s="346"/>
      <c r="I780" s="157"/>
      <c r="J780" s="141"/>
      <c r="K780" s="204"/>
      <c r="L780" s="147"/>
      <c r="N780" s="98"/>
      <c r="O780" s="98"/>
      <c r="P780" s="98"/>
      <c r="Q780" s="98"/>
      <c r="R780" s="98"/>
      <c r="S780" s="98"/>
      <c r="T780" s="98"/>
      <c r="U780" s="98"/>
      <c r="V780" s="98"/>
      <c r="W780" s="98"/>
      <c r="X780" s="98"/>
    </row>
    <row r="781" spans="1:24" s="101" customFormat="1">
      <c r="A781" s="110"/>
      <c r="B781" s="338"/>
      <c r="C781" s="344"/>
      <c r="D781" s="335"/>
      <c r="E781" s="349"/>
      <c r="F781" s="349"/>
      <c r="G781" s="341"/>
      <c r="H781" s="346"/>
      <c r="I781" s="157"/>
      <c r="J781" s="141"/>
      <c r="K781" s="204"/>
      <c r="L781" s="147"/>
      <c r="N781" s="98"/>
      <c r="O781" s="98"/>
      <c r="P781" s="98"/>
      <c r="Q781" s="98"/>
      <c r="R781" s="98"/>
      <c r="S781" s="98"/>
      <c r="T781" s="98"/>
      <c r="U781" s="98"/>
      <c r="V781" s="98"/>
      <c r="W781" s="98"/>
      <c r="X781" s="98"/>
    </row>
    <row r="782" spans="1:24">
      <c r="C782" s="141"/>
      <c r="E782" s="373"/>
      <c r="F782" s="373"/>
      <c r="G782" s="334"/>
      <c r="H782" s="346"/>
      <c r="I782" s="157"/>
      <c r="J782" s="141"/>
      <c r="K782" s="204"/>
    </row>
    <row r="783" spans="1:24">
      <c r="A783" s="110"/>
      <c r="B783" s="337" t="s">
        <v>331</v>
      </c>
      <c r="C783" s="343"/>
      <c r="D783" s="198"/>
      <c r="E783" s="348">
        <v>44986</v>
      </c>
      <c r="F783" s="348">
        <v>45565</v>
      </c>
      <c r="G783" s="340" t="s">
        <v>343</v>
      </c>
      <c r="H783" s="345"/>
      <c r="I783" s="158"/>
      <c r="J783" s="343"/>
      <c r="K783" s="205"/>
      <c r="L783" s="150"/>
      <c r="M783" s="139" t="s">
        <v>136</v>
      </c>
    </row>
    <row r="784" spans="1:24" s="101" customFormat="1">
      <c r="A784" s="110"/>
      <c r="B784" s="338"/>
      <c r="C784" s="344"/>
      <c r="D784" s="335"/>
      <c r="E784" s="167"/>
      <c r="F784" s="349"/>
      <c r="G784" s="341"/>
      <c r="H784" s="346"/>
      <c r="I784" s="157"/>
      <c r="J784" s="176"/>
      <c r="K784" s="204"/>
      <c r="L784" s="147"/>
      <c r="M784" s="141"/>
      <c r="N784" s="98"/>
      <c r="O784" s="98"/>
      <c r="P784" s="98"/>
      <c r="Q784" s="98"/>
      <c r="R784" s="98"/>
      <c r="S784" s="98"/>
      <c r="T784" s="98"/>
      <c r="U784" s="98"/>
      <c r="V784" s="98"/>
      <c r="W784" s="98"/>
      <c r="X784" s="98"/>
    </row>
    <row r="785" spans="1:24" s="101" customFormat="1">
      <c r="A785" s="110"/>
      <c r="B785" s="338"/>
      <c r="C785" s="344"/>
      <c r="D785" s="335"/>
      <c r="E785" s="167"/>
      <c r="F785" s="349"/>
      <c r="G785" s="341"/>
      <c r="H785" s="346"/>
      <c r="I785" s="157"/>
      <c r="J785" s="344"/>
      <c r="K785" s="204"/>
      <c r="L785" s="147"/>
      <c r="N785" s="98"/>
      <c r="O785" s="98"/>
      <c r="P785" s="98"/>
      <c r="Q785" s="98"/>
      <c r="R785" s="98"/>
      <c r="S785" s="98"/>
      <c r="T785" s="98"/>
      <c r="U785" s="98"/>
      <c r="V785" s="98"/>
      <c r="W785" s="98"/>
      <c r="X785" s="98"/>
    </row>
    <row r="786" spans="1:24">
      <c r="C786" s="159"/>
      <c r="D786" s="199"/>
      <c r="E786" s="364"/>
      <c r="F786" s="364"/>
      <c r="G786" s="112"/>
      <c r="H786" s="346"/>
      <c r="I786" s="157"/>
      <c r="J786" s="141"/>
      <c r="K786" s="204"/>
    </row>
    <row r="787" spans="1:24" s="101" customFormat="1">
      <c r="A787" s="110"/>
      <c r="B787" s="338"/>
      <c r="C787" s="344"/>
      <c r="D787" s="335"/>
      <c r="E787" s="167"/>
      <c r="F787" s="349"/>
      <c r="G787" s="341"/>
      <c r="H787" s="346"/>
      <c r="I787" s="168"/>
      <c r="J787" s="344"/>
      <c r="K787" s="213"/>
      <c r="L787" s="147"/>
      <c r="N787" s="98"/>
      <c r="O787" s="98"/>
      <c r="P787" s="98"/>
      <c r="Q787" s="98"/>
      <c r="R787" s="98"/>
      <c r="S787" s="98"/>
      <c r="T787" s="98"/>
      <c r="U787" s="98"/>
      <c r="V787" s="98"/>
      <c r="W787" s="98"/>
      <c r="X787" s="98"/>
    </row>
    <row r="788" spans="1:24" s="101" customFormat="1">
      <c r="A788" s="110"/>
      <c r="B788" s="338"/>
      <c r="C788" s="344"/>
      <c r="D788" s="335"/>
      <c r="E788" s="349"/>
      <c r="F788" s="349"/>
      <c r="G788" s="341"/>
      <c r="H788" s="346"/>
      <c r="I788" s="157"/>
      <c r="J788" s="141"/>
      <c r="K788" s="204"/>
      <c r="L788" s="147"/>
      <c r="N788" s="98"/>
      <c r="O788" s="98"/>
      <c r="P788" s="98"/>
      <c r="Q788" s="98"/>
      <c r="R788" s="98"/>
      <c r="S788" s="98"/>
      <c r="T788" s="98"/>
      <c r="U788" s="98"/>
      <c r="V788" s="98"/>
      <c r="W788" s="98"/>
      <c r="X788" s="98"/>
    </row>
    <row r="789" spans="1:24" s="101" customFormat="1">
      <c r="A789" s="110"/>
      <c r="B789" s="338"/>
      <c r="C789" s="344"/>
      <c r="D789" s="335"/>
      <c r="E789" s="349"/>
      <c r="F789" s="349"/>
      <c r="G789" s="341"/>
      <c r="H789" s="346"/>
      <c r="I789" s="157"/>
      <c r="J789" s="141"/>
      <c r="K789" s="204"/>
      <c r="L789" s="147"/>
      <c r="N789" s="98"/>
      <c r="O789" s="98"/>
      <c r="P789" s="98"/>
      <c r="Q789" s="98"/>
      <c r="R789" s="98"/>
      <c r="S789" s="98"/>
      <c r="T789" s="98"/>
      <c r="U789" s="98"/>
      <c r="V789" s="98"/>
      <c r="W789" s="98"/>
      <c r="X789" s="98"/>
    </row>
    <row r="790" spans="1:24">
      <c r="C790" s="141"/>
      <c r="E790" s="373"/>
      <c r="F790" s="373"/>
      <c r="G790" s="334"/>
      <c r="H790" s="346"/>
      <c r="I790" s="157"/>
      <c r="J790" s="141"/>
      <c r="K790" s="204"/>
    </row>
    <row r="791" spans="1:24">
      <c r="A791" s="110"/>
      <c r="B791" s="337" t="s">
        <v>332</v>
      </c>
      <c r="C791" s="343"/>
      <c r="D791" s="198"/>
      <c r="E791" s="348">
        <v>44804</v>
      </c>
      <c r="F791" s="348">
        <v>45016</v>
      </c>
      <c r="G791" s="340" t="s">
        <v>343</v>
      </c>
      <c r="H791" s="345"/>
      <c r="I791" s="158"/>
      <c r="J791" s="343"/>
      <c r="K791" s="205"/>
      <c r="L791" s="150"/>
      <c r="M791" s="139" t="s">
        <v>136</v>
      </c>
    </row>
    <row r="792" spans="1:24" s="101" customFormat="1">
      <c r="A792" s="110"/>
      <c r="B792" s="338"/>
      <c r="C792" s="344"/>
      <c r="D792" s="335"/>
      <c r="E792" s="167"/>
      <c r="F792" s="349"/>
      <c r="G792" s="341"/>
      <c r="H792" s="346"/>
      <c r="I792" s="157"/>
      <c r="J792" s="176"/>
      <c r="K792" s="204"/>
      <c r="L792" s="147"/>
      <c r="M792" s="141"/>
      <c r="N792" s="98"/>
      <c r="O792" s="98"/>
      <c r="P792" s="98"/>
      <c r="Q792" s="98"/>
      <c r="R792" s="98"/>
      <c r="S792" s="98"/>
      <c r="T792" s="98"/>
      <c r="U792" s="98"/>
      <c r="V792" s="98"/>
      <c r="W792" s="98"/>
      <c r="X792" s="98"/>
    </row>
    <row r="793" spans="1:24" s="101" customFormat="1">
      <c r="A793" s="110"/>
      <c r="B793" s="338"/>
      <c r="C793" s="344"/>
      <c r="D793" s="335"/>
      <c r="E793" s="167"/>
      <c r="F793" s="349"/>
      <c r="G793" s="341"/>
      <c r="H793" s="346"/>
      <c r="I793" s="157"/>
      <c r="J793" s="344"/>
      <c r="K793" s="204"/>
      <c r="L793" s="147"/>
      <c r="N793" s="98"/>
      <c r="O793" s="98"/>
      <c r="P793" s="98"/>
      <c r="Q793" s="98"/>
      <c r="R793" s="98"/>
      <c r="S793" s="98"/>
      <c r="T793" s="98"/>
      <c r="U793" s="98"/>
      <c r="V793" s="98"/>
      <c r="W793" s="98"/>
      <c r="X793" s="98"/>
    </row>
    <row r="794" spans="1:24">
      <c r="C794" s="159"/>
      <c r="D794" s="199"/>
      <c r="E794" s="364"/>
      <c r="F794" s="364"/>
      <c r="G794" s="112"/>
      <c r="H794" s="346"/>
      <c r="I794" s="157"/>
      <c r="J794" s="141"/>
      <c r="K794" s="204"/>
    </row>
    <row r="795" spans="1:24" s="101" customFormat="1">
      <c r="A795" s="110"/>
      <c r="B795" s="338"/>
      <c r="C795" s="344"/>
      <c r="D795" s="335"/>
      <c r="E795" s="167"/>
      <c r="F795" s="349"/>
      <c r="G795" s="341"/>
      <c r="H795" s="346"/>
      <c r="I795" s="168"/>
      <c r="J795" s="344"/>
      <c r="K795" s="213"/>
      <c r="L795" s="147"/>
      <c r="N795" s="98"/>
      <c r="O795" s="98"/>
      <c r="P795" s="98"/>
      <c r="Q795" s="98"/>
      <c r="R795" s="98"/>
      <c r="S795" s="98"/>
      <c r="T795" s="98"/>
      <c r="U795" s="98"/>
      <c r="V795" s="98"/>
      <c r="W795" s="98"/>
      <c r="X795" s="98"/>
    </row>
    <row r="796" spans="1:24" s="101" customFormat="1">
      <c r="A796" s="110"/>
      <c r="B796" s="338"/>
      <c r="C796" s="344"/>
      <c r="D796" s="335"/>
      <c r="E796" s="349"/>
      <c r="F796" s="349"/>
      <c r="G796" s="341"/>
      <c r="H796" s="346"/>
      <c r="I796" s="157"/>
      <c r="J796" s="141"/>
      <c r="K796" s="204"/>
      <c r="L796" s="147"/>
      <c r="N796" s="98"/>
      <c r="O796" s="98"/>
      <c r="P796" s="98"/>
      <c r="Q796" s="98"/>
      <c r="R796" s="98"/>
      <c r="S796" s="98"/>
      <c r="T796" s="98"/>
      <c r="U796" s="98"/>
      <c r="V796" s="98"/>
      <c r="W796" s="98"/>
      <c r="X796" s="98"/>
    </row>
    <row r="797" spans="1:24" s="101" customFormat="1">
      <c r="A797" s="110"/>
      <c r="B797" s="338"/>
      <c r="C797" s="344"/>
      <c r="D797" s="335"/>
      <c r="E797" s="349"/>
      <c r="F797" s="349"/>
      <c r="G797" s="341"/>
      <c r="H797" s="346"/>
      <c r="I797" s="157"/>
      <c r="J797" s="141"/>
      <c r="K797" s="204"/>
      <c r="L797" s="147"/>
      <c r="N797" s="98"/>
      <c r="O797" s="98"/>
      <c r="P797" s="98"/>
      <c r="Q797" s="98"/>
      <c r="R797" s="98"/>
      <c r="S797" s="98"/>
      <c r="T797" s="98"/>
      <c r="U797" s="98"/>
      <c r="V797" s="98"/>
      <c r="W797" s="98"/>
      <c r="X797" s="98"/>
    </row>
    <row r="798" spans="1:24">
      <c r="C798" s="141"/>
      <c r="E798" s="373"/>
      <c r="F798" s="373"/>
      <c r="G798" s="334"/>
      <c r="H798" s="346"/>
      <c r="I798" s="157"/>
      <c r="J798" s="141"/>
      <c r="K798" s="204"/>
    </row>
    <row r="799" spans="1:24" ht="30">
      <c r="A799" s="110"/>
      <c r="B799" s="337" t="s">
        <v>333</v>
      </c>
      <c r="C799" s="343"/>
      <c r="D799" s="198"/>
      <c r="E799" s="367"/>
      <c r="F799" s="367"/>
      <c r="G799" s="340" t="s">
        <v>343</v>
      </c>
      <c r="H799" s="345"/>
      <c r="I799" s="158"/>
      <c r="J799" s="343"/>
      <c r="K799" s="205"/>
      <c r="L799" s="150"/>
      <c r="M799" s="139" t="s">
        <v>136</v>
      </c>
    </row>
    <row r="800" spans="1:24" s="101" customFormat="1">
      <c r="A800" s="110"/>
      <c r="B800" s="338"/>
      <c r="C800" s="344"/>
      <c r="D800" s="335"/>
      <c r="E800" s="167"/>
      <c r="F800" s="349"/>
      <c r="G800" s="341"/>
      <c r="H800" s="346"/>
      <c r="I800" s="157"/>
      <c r="J800" s="176"/>
      <c r="K800" s="204"/>
      <c r="L800" s="147"/>
      <c r="M800" s="141"/>
      <c r="N800" s="98"/>
      <c r="O800" s="98"/>
      <c r="P800" s="98"/>
      <c r="Q800" s="98"/>
      <c r="R800" s="98"/>
      <c r="S800" s="98"/>
      <c r="T800" s="98"/>
      <c r="U800" s="98"/>
      <c r="V800" s="98"/>
      <c r="W800" s="98"/>
      <c r="X800" s="98"/>
    </row>
    <row r="801" spans="1:24" s="101" customFormat="1">
      <c r="A801" s="110"/>
      <c r="B801" s="338"/>
      <c r="C801" s="344"/>
      <c r="D801" s="335"/>
      <c r="E801" s="167"/>
      <c r="F801" s="349"/>
      <c r="G801" s="341"/>
      <c r="H801" s="346"/>
      <c r="I801" s="157"/>
      <c r="J801" s="344"/>
      <c r="K801" s="204"/>
      <c r="L801" s="147"/>
      <c r="N801" s="98"/>
      <c r="O801" s="98"/>
      <c r="P801" s="98"/>
      <c r="Q801" s="98"/>
      <c r="R801" s="98"/>
      <c r="S801" s="98"/>
      <c r="T801" s="98"/>
      <c r="U801" s="98"/>
      <c r="V801" s="98"/>
      <c r="W801" s="98"/>
      <c r="X801" s="98"/>
    </row>
    <row r="802" spans="1:24" s="101" customFormat="1">
      <c r="A802" s="110"/>
      <c r="B802" s="338"/>
      <c r="C802" s="344"/>
      <c r="D802" s="335"/>
      <c r="E802" s="167"/>
      <c r="F802" s="349"/>
      <c r="G802" s="341"/>
      <c r="H802" s="346"/>
      <c r="I802" s="168"/>
      <c r="J802" s="344"/>
      <c r="K802" s="213"/>
      <c r="L802" s="147"/>
      <c r="N802" s="98"/>
      <c r="O802" s="98"/>
      <c r="P802" s="98"/>
      <c r="Q802" s="98"/>
      <c r="R802" s="98"/>
      <c r="S802" s="98"/>
      <c r="T802" s="98"/>
      <c r="U802" s="98"/>
      <c r="V802" s="98"/>
      <c r="W802" s="98"/>
      <c r="X802" s="98"/>
    </row>
    <row r="803" spans="1:24" s="101" customFormat="1">
      <c r="A803" s="110"/>
      <c r="B803" s="338"/>
      <c r="C803" s="344"/>
      <c r="D803" s="335"/>
      <c r="E803" s="349"/>
      <c r="F803" s="349"/>
      <c r="G803" s="341"/>
      <c r="H803" s="346"/>
      <c r="I803" s="157"/>
      <c r="J803" s="141"/>
      <c r="K803" s="204"/>
      <c r="L803" s="147"/>
      <c r="N803" s="98"/>
      <c r="O803" s="98"/>
      <c r="P803" s="98"/>
      <c r="Q803" s="98"/>
      <c r="R803" s="98"/>
      <c r="S803" s="98"/>
      <c r="T803" s="98"/>
      <c r="U803" s="98"/>
      <c r="V803" s="98"/>
      <c r="W803" s="98"/>
      <c r="X803" s="98"/>
    </row>
    <row r="804" spans="1:24" s="101" customFormat="1">
      <c r="A804" s="110"/>
      <c r="B804" s="338"/>
      <c r="C804" s="344"/>
      <c r="D804" s="335"/>
      <c r="E804" s="349"/>
      <c r="F804" s="349"/>
      <c r="G804" s="341"/>
      <c r="H804" s="346"/>
      <c r="I804" s="157"/>
      <c r="J804" s="141"/>
      <c r="K804" s="204"/>
      <c r="L804" s="147"/>
      <c r="N804" s="98"/>
      <c r="O804" s="98"/>
      <c r="P804" s="98"/>
      <c r="Q804" s="98"/>
      <c r="R804" s="98"/>
      <c r="S804" s="98"/>
      <c r="T804" s="98"/>
      <c r="U804" s="98"/>
      <c r="V804" s="98"/>
      <c r="W804" s="98"/>
      <c r="X804" s="98"/>
    </row>
    <row r="805" spans="1:24">
      <c r="C805" s="141"/>
      <c r="E805" s="373"/>
      <c r="F805" s="373"/>
      <c r="G805" s="334"/>
      <c r="H805" s="346"/>
      <c r="I805" s="157"/>
      <c r="J805" s="141"/>
      <c r="K805" s="204"/>
    </row>
    <row r="806" spans="1:24">
      <c r="A806" s="110"/>
      <c r="B806" s="337"/>
      <c r="C806" s="337"/>
      <c r="D806" s="198"/>
      <c r="E806" s="348"/>
      <c r="F806" s="348"/>
      <c r="G806" s="340"/>
      <c r="H806" s="345"/>
      <c r="I806" s="345"/>
      <c r="J806" s="139"/>
      <c r="K806" s="206"/>
      <c r="L806" s="150"/>
      <c r="M806" s="139"/>
    </row>
    <row r="807" spans="1:24">
      <c r="B807" s="117"/>
      <c r="C807" s="117"/>
      <c r="D807" s="199"/>
      <c r="E807" s="260"/>
      <c r="F807" s="260"/>
      <c r="G807" s="112"/>
      <c r="H807" s="363"/>
      <c r="I807" s="346"/>
      <c r="J807" s="113"/>
      <c r="K807" s="215"/>
    </row>
    <row r="808" spans="1:24">
      <c r="B808" s="101" t="s">
        <v>341</v>
      </c>
      <c r="D808" s="98" t="s">
        <v>357</v>
      </c>
      <c r="E808" s="114"/>
      <c r="F808" s="114"/>
      <c r="G808" s="334"/>
      <c r="H808" s="346"/>
      <c r="I808" s="346"/>
      <c r="O808" s="103"/>
    </row>
    <row r="809" spans="1:24">
      <c r="B809" s="186" t="s">
        <v>342</v>
      </c>
      <c r="C809" s="118"/>
      <c r="E809" s="373"/>
      <c r="F809" s="373"/>
      <c r="G809" s="334"/>
      <c r="H809" s="346"/>
      <c r="I809" s="346"/>
    </row>
  </sheetData>
  <mergeCells count="5">
    <mergeCell ref="A34:A40"/>
    <mergeCell ref="D34:D40"/>
    <mergeCell ref="C158:C164"/>
    <mergeCell ref="G158:G164"/>
    <mergeCell ref="C690:C691"/>
  </mergeCells>
  <conditionalFormatting sqref="G41 I733:I736 G733:G736 I806:I1048576 G806:G1048576 G1:G21 G23:G24 G26:G35 G454:G464 I454:I464 G466:G474 I466:I474 G476:G481 I476:I481 G483:G492 I483:I492 G494:G499 I494:I499 G501:G506 I501:I506 G508:G513 I508:I513 G515:G522 I515:I522 G524:G531 I524:I531 G533:G541 I533:I541 G543:G548 I543:I548 G550:G563 I550:I563 G565:G578 I565:I578 G580:G587 I580:I587 G589:G594 I589:I594 G596:G606 I596:I606 G608:G617 I608:I617 G619:G623 I619:I623 G625:G631 I625:I631 G633:G638 I633:I638 G640:G648 I640:I648 G650:G663 I650:I663 G665:G670 I665:I670 G672:G677 I672:I677 G679:G688 I679:I688 G690:G702 I690:I702 G704:G709 I704:I709 G711:G716 I711:I716 G718:G726 I718:I726 G728:G731 I728:I731 G738:G743 I738:I743 G745:G752 I745:I752 G754:G760 I754:I760 G762:G768 I762:I768 G770:G781 I770:I781 G783:G789 I783:I789 G791:G797 I791:I797 G799:G804 I799:I804 G165:G452 I161:I452 G44:G158 I1:I158">
    <cfRule type="cellIs" dxfId="167" priority="7" operator="equal">
      <formula>$O$6</formula>
    </cfRule>
    <cfRule type="cellIs" dxfId="166" priority="8" operator="equal">
      <formula>$O$5</formula>
    </cfRule>
    <cfRule type="cellIs" dxfId="165" priority="9" operator="equal">
      <formula>$O$4</formula>
    </cfRule>
    <cfRule type="cellIs" dxfId="164" priority="10" operator="equal">
      <formula>$O$3</formula>
    </cfRule>
  </conditionalFormatting>
  <conditionalFormatting sqref="C2">
    <cfRule type="cellIs" dxfId="163" priority="1" operator="equal">
      <formula>$O$6</formula>
    </cfRule>
    <cfRule type="cellIs" dxfId="162" priority="2" operator="equal">
      <formula>$O$5</formula>
    </cfRule>
    <cfRule type="cellIs" dxfId="161" priority="3" operator="equal">
      <formula>$O$4</formula>
    </cfRule>
    <cfRule type="cellIs" dxfId="160" priority="4" operator="equal">
      <formula>$O$3</formula>
    </cfRule>
  </conditionalFormatting>
  <dataValidations count="1">
    <dataValidation type="list" allowBlank="1" showInputMessage="1" showErrorMessage="1" sqref="G46 G6 G12 G20 G26 G34 G41 G53 G61 G69 G75 G84 G90 G96 G102 G108 G114 G122 G126 G138 G144 G152 G158 G165 G170 G176 G185 G191 G195 G201 G209 G215 G225 G231 G237 G243 G249 G255 G454 G261 G267 G273 G281 G287 G293 G305 G314 G320 G326 G332 G338 G344 G299 G364 G350 G356 G374 G380 G386 G392 G400 G406 G412 G421 G427 G459 G435 G441 G447 G468 G476 G487 G494 G501 G508 G517 G526 G536 G543 G550 G567 G558 G573 G582 G596 G589 G601 G612 G619 G626 G633 G643 G658 G665 G652 G672 G690 G683 G697 G704 G711 G728 G733 G721 G738 G745 G754 G772 G762 G775 G783 G791 G799" xr:uid="{1F679C36-A761-4CFB-A6F1-88ABB8C4A0F0}">
      <formula1>$O$1:$O$6</formula1>
    </dataValidation>
  </dataValidations>
  <printOptions horizontalCentered="1"/>
  <pageMargins left="0.25" right="0.25" top="0.25" bottom="0.25" header="0.3" footer="0.3"/>
  <pageSetup paperSize="17" scale="81" fitToHeight="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1" operator="containsText" id="{F0222C42-72B0-497E-AAC5-EFDD81962C5F}">
            <xm:f>NOT(ISERROR(SEARCH($O$2,G1)))</xm:f>
            <xm:f>$O$2</xm:f>
            <x14:dxf>
              <fill>
                <patternFill>
                  <bgColor theme="9" tint="0.59996337778862885"/>
                </patternFill>
              </fill>
            </x14:dxf>
          </x14:cfRule>
          <x14:cfRule type="containsText" priority="12" operator="containsText" id="{64C0EFE1-9B6F-437F-9D8F-88BB691DD048}">
            <xm:f>NOT(ISERROR(SEARCH($O$1,G1)))</xm:f>
            <xm:f>$O$1</xm:f>
            <x14:dxf>
              <fill>
                <patternFill>
                  <bgColor theme="0" tint="-0.24994659260841701"/>
                </patternFill>
              </fill>
            </x14:dxf>
          </x14:cfRule>
          <xm:sqref>G41 I733:I736 G733:G736 I806:I1048576 G806:G1048576 G1:G21 G23:G24 G26:G35 G454:G464 I454:I464 G466:G474 I466:I474 G476:G481 I476:I481 G483:G492 I483:I492 G494:G499 I494:I499 G501:G506 I501:I506 G508:G513 I508:I513 G515:G522 I515:I522 G524:G531 I524:I531 G533:G541 I533:I541 G543:G548 I543:I548 G550:G563 I550:I563 G565:G578 I565:I578 G580:G587 I580:I587 G589:G594 I589:I594 G596:G606 I596:I606 G608:G617 I608:I617 G619:G623 I619:I623 G625:G631 I625:I631 G633:G638 I633:I638 G640:G648 I640:I648 G650:G663 I650:I663 G665:G670 I665:I670 G672:G677 I672:I677 G679:G688 I679:I688 G690:G702 I690:I702 G704:G709 I704:I709 G711:G716 I711:I716 G718:G726 I718:I726 G728:G731 I728:I731 G738:G743 I738:I743 G745:G752 I745:I752 G754:G760 I754:I760 G762:G768 I762:I768 G770:G781 I770:I781 G783:G789 I783:I789 G791:G797 I791:I797 G799:G804 I799:I804 G165:G452 I161:I452 G44:G158 I1:I158</xm:sqref>
        </x14:conditionalFormatting>
        <x14:conditionalFormatting xmlns:xm="http://schemas.microsoft.com/office/excel/2006/main">
          <x14:cfRule type="containsText" priority="5" operator="containsText" id="{1C0ACB74-CBD6-4E37-9B62-91D494DA0D74}">
            <xm:f>NOT(ISERROR(SEARCH($O$2,C2)))</xm:f>
            <xm:f>$O$2</xm:f>
            <x14:dxf>
              <fill>
                <patternFill>
                  <bgColor theme="9" tint="0.59996337778862885"/>
                </patternFill>
              </fill>
            </x14:dxf>
          </x14:cfRule>
          <x14:cfRule type="containsText" priority="6" operator="containsText" id="{8E0C9F58-F81B-4519-8AB6-132777C28A1C}">
            <xm:f>NOT(ISERROR(SEARCH($O$1,C2)))</xm:f>
            <xm:f>$O$1</xm:f>
            <x14:dxf>
              <fill>
                <patternFill>
                  <bgColor theme="0" tint="-0.24994659260841701"/>
                </patternFill>
              </fill>
            </x14:dxf>
          </x14:cfRule>
          <xm:sqref>C2</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86339-5771-43C6-A320-3F52C43E512B}">
  <dimension ref="A1:X987"/>
  <sheetViews>
    <sheetView showGridLines="0" tabSelected="1" view="pageBreakPreview" topLeftCell="A787" zoomScale="130" zoomScaleNormal="130" zoomScaleSheetLayoutView="130" workbookViewId="0">
      <selection activeCell="P367" sqref="P367"/>
    </sheetView>
  </sheetViews>
  <sheetFormatPr defaultColWidth="8.7109375" defaultRowHeight="15"/>
  <cols>
    <col min="1" max="1" width="5.85546875" style="98" customWidth="1"/>
    <col min="2" max="2" width="28.85546875" style="101" customWidth="1"/>
    <col min="3" max="3" width="60.5703125" style="101" customWidth="1"/>
    <col min="4" max="4" width="7.85546875" style="99" hidden="1" customWidth="1"/>
    <col min="5" max="6" width="9.85546875" style="100" bestFit="1" customWidth="1"/>
    <col min="7" max="7" width="10.85546875" style="99" customWidth="1"/>
    <col min="8" max="8" width="9.140625" style="115" bestFit="1" customWidth="1"/>
    <col min="9" max="9" width="4" style="115" customWidth="1"/>
    <col min="10" max="10" width="60.5703125" style="101" customWidth="1"/>
    <col min="11" max="11" width="7.140625" style="216" customWidth="1"/>
    <col min="12" max="12" width="4.42578125" style="147" hidden="1" customWidth="1"/>
    <col min="13" max="13" width="34" style="101" customWidth="1"/>
    <col min="14" max="14" width="8.7109375" style="98"/>
    <col min="15" max="15" width="26.7109375" style="98" hidden="1" customWidth="1"/>
    <col min="16" max="16" width="8.7109375" style="98"/>
    <col min="17" max="17" width="8.7109375" style="98" customWidth="1"/>
    <col min="18" max="19" width="8.7109375" style="98"/>
    <col min="20" max="20" width="51.7109375" style="98" customWidth="1"/>
    <col min="21" max="16384" width="8.7109375" style="98"/>
  </cols>
  <sheetData>
    <row r="1" spans="1:18" ht="21">
      <c r="A1" s="135" t="s">
        <v>0</v>
      </c>
      <c r="D1" s="334"/>
      <c r="E1" s="373"/>
      <c r="F1" s="373"/>
      <c r="G1" s="334"/>
      <c r="H1" s="346"/>
      <c r="I1" s="143"/>
      <c r="M1" s="278" t="s">
        <v>415</v>
      </c>
      <c r="O1" s="101" t="s">
        <v>343</v>
      </c>
      <c r="R1" s="104"/>
    </row>
    <row r="2" spans="1:18" ht="36.950000000000003" customHeight="1">
      <c r="A2" s="177" t="s">
        <v>416</v>
      </c>
      <c r="B2" s="171"/>
      <c r="C2" s="183" t="s">
        <v>345</v>
      </c>
      <c r="D2" s="235" t="s">
        <v>346</v>
      </c>
      <c r="E2" s="180" t="s">
        <v>9</v>
      </c>
      <c r="F2" s="180" t="s">
        <v>10</v>
      </c>
      <c r="G2" s="179" t="s">
        <v>347</v>
      </c>
      <c r="H2" s="181" t="s">
        <v>348</v>
      </c>
      <c r="I2" s="182" t="s">
        <v>349</v>
      </c>
      <c r="J2" s="171"/>
      <c r="K2" s="187" t="s">
        <v>350</v>
      </c>
      <c r="L2" s="184"/>
      <c r="M2" s="183" t="s">
        <v>351</v>
      </c>
      <c r="O2" s="101" t="s">
        <v>352</v>
      </c>
      <c r="R2" s="104"/>
    </row>
    <row r="3" spans="1:18" s="123" customFormat="1" ht="18.75">
      <c r="A3" s="119">
        <v>1</v>
      </c>
      <c r="B3" s="119" t="s">
        <v>4</v>
      </c>
      <c r="C3" s="120"/>
      <c r="D3" s="121"/>
      <c r="E3" s="122"/>
      <c r="F3" s="122"/>
      <c r="G3" s="121"/>
      <c r="H3" s="133"/>
      <c r="I3" s="133"/>
      <c r="J3" s="120"/>
      <c r="K3" s="217"/>
      <c r="L3" s="148"/>
      <c r="M3" s="120"/>
      <c r="O3" s="101" t="s">
        <v>353</v>
      </c>
    </row>
    <row r="4" spans="1:18" s="129" customFormat="1" ht="31.5">
      <c r="A4" s="124">
        <v>1.1000000000000001</v>
      </c>
      <c r="B4" s="125" t="s">
        <v>6</v>
      </c>
      <c r="C4" s="125"/>
      <c r="D4" s="126"/>
      <c r="E4" s="127"/>
      <c r="F4" s="127"/>
      <c r="G4" s="126"/>
      <c r="H4" s="128"/>
      <c r="I4" s="128"/>
      <c r="J4" s="228"/>
      <c r="K4" s="218"/>
      <c r="L4" s="136"/>
      <c r="M4" s="128"/>
      <c r="O4" s="101" t="s">
        <v>354</v>
      </c>
    </row>
    <row r="5" spans="1:18">
      <c r="A5" s="105" t="s">
        <v>355</v>
      </c>
      <c r="B5" s="165" t="s">
        <v>14</v>
      </c>
      <c r="C5" s="106"/>
      <c r="D5" s="107"/>
      <c r="E5" s="108"/>
      <c r="F5" s="108"/>
      <c r="G5" s="107"/>
      <c r="H5" s="134"/>
      <c r="I5" s="134"/>
      <c r="J5" s="109"/>
      <c r="K5" s="219"/>
      <c r="L5" s="149"/>
      <c r="M5" s="109"/>
      <c r="O5" s="101" t="s">
        <v>356</v>
      </c>
    </row>
    <row r="6" spans="1:18">
      <c r="A6" s="270" t="s">
        <v>417</v>
      </c>
      <c r="B6" s="457" t="s">
        <v>17</v>
      </c>
      <c r="C6" s="451" t="s">
        <v>418</v>
      </c>
      <c r="D6" s="341" t="s">
        <v>357</v>
      </c>
      <c r="E6" s="399">
        <v>44835</v>
      </c>
      <c r="F6" s="399">
        <v>45199</v>
      </c>
      <c r="G6" s="389" t="s">
        <v>343</v>
      </c>
      <c r="H6" s="394">
        <f>SUM(L6:L9)</f>
        <v>0</v>
      </c>
      <c r="I6" s="236"/>
      <c r="J6" s="231" t="s">
        <v>419</v>
      </c>
      <c r="K6" s="231">
        <v>0.2</v>
      </c>
      <c r="L6" s="137">
        <f>IF(I6="x",K6,0)</f>
        <v>0</v>
      </c>
      <c r="M6" s="101" t="s">
        <v>16</v>
      </c>
      <c r="O6" s="101" t="s">
        <v>358</v>
      </c>
    </row>
    <row r="7" spans="1:18" ht="30">
      <c r="A7" s="110"/>
      <c r="B7" s="457"/>
      <c r="C7" s="451"/>
      <c r="D7" s="341"/>
      <c r="E7" s="399"/>
      <c r="F7" s="399"/>
      <c r="G7" s="389"/>
      <c r="H7" s="394"/>
      <c r="I7" s="236"/>
      <c r="J7" s="231" t="s">
        <v>420</v>
      </c>
      <c r="K7" s="231">
        <v>0.25</v>
      </c>
      <c r="L7" s="137">
        <f t="shared" ref="L7:L9" si="0">IF(I7="x",K7,0)</f>
        <v>0</v>
      </c>
      <c r="M7" s="101" t="s">
        <v>421</v>
      </c>
      <c r="O7" s="101"/>
    </row>
    <row r="8" spans="1:18" ht="30">
      <c r="A8" s="110"/>
      <c r="B8" s="457"/>
      <c r="C8" s="451"/>
      <c r="D8" s="341"/>
      <c r="E8" s="399"/>
      <c r="F8" s="399"/>
      <c r="G8" s="389"/>
      <c r="H8" s="394"/>
      <c r="I8" s="236"/>
      <c r="J8" s="231" t="s">
        <v>422</v>
      </c>
      <c r="K8" s="231">
        <v>0.25</v>
      </c>
      <c r="L8" s="137">
        <f t="shared" si="0"/>
        <v>0</v>
      </c>
      <c r="O8" s="101"/>
    </row>
    <row r="9" spans="1:18" ht="45">
      <c r="A9" s="110"/>
      <c r="B9" s="457"/>
      <c r="C9" s="451"/>
      <c r="D9" s="341"/>
      <c r="E9" s="399"/>
      <c r="F9" s="399"/>
      <c r="G9" s="389"/>
      <c r="H9" s="394"/>
      <c r="I9" s="236"/>
      <c r="J9" s="231" t="s">
        <v>423</v>
      </c>
      <c r="K9" s="231">
        <v>0.3</v>
      </c>
      <c r="L9" s="137">
        <f t="shared" si="0"/>
        <v>0</v>
      </c>
      <c r="O9" s="101"/>
    </row>
    <row r="10" spans="1:18">
      <c r="A10" s="110"/>
      <c r="B10" s="458"/>
      <c r="C10" s="452"/>
      <c r="D10" s="341"/>
      <c r="E10" s="400"/>
      <c r="F10" s="400"/>
      <c r="G10" s="390"/>
      <c r="H10" s="408"/>
      <c r="I10" s="334"/>
      <c r="K10" s="227"/>
      <c r="O10" s="101"/>
    </row>
    <row r="11" spans="1:18">
      <c r="A11" s="270" t="s">
        <v>417</v>
      </c>
      <c r="B11" s="477" t="s">
        <v>424</v>
      </c>
      <c r="C11" s="477" t="s">
        <v>425</v>
      </c>
      <c r="D11" s="340" t="s">
        <v>357</v>
      </c>
      <c r="E11" s="398">
        <v>44835</v>
      </c>
      <c r="F11" s="398">
        <v>45199</v>
      </c>
      <c r="G11" s="388" t="s">
        <v>343</v>
      </c>
      <c r="H11" s="407">
        <f>SUM(L11:L17)</f>
        <v>0</v>
      </c>
      <c r="I11" s="237"/>
      <c r="J11" s="233" t="s">
        <v>426</v>
      </c>
      <c r="K11" s="233">
        <v>0.1</v>
      </c>
      <c r="L11" s="188">
        <f t="shared" ref="L11" si="1">IF(I11="x",K11,0)</f>
        <v>0</v>
      </c>
      <c r="M11" s="139" t="s">
        <v>16</v>
      </c>
    </row>
    <row r="12" spans="1:18">
      <c r="A12" s="110"/>
      <c r="B12" s="457"/>
      <c r="C12" s="457"/>
      <c r="D12" s="341"/>
      <c r="E12" s="399"/>
      <c r="F12" s="399"/>
      <c r="G12" s="389"/>
      <c r="H12" s="394"/>
      <c r="I12" s="236"/>
      <c r="J12" s="231" t="s">
        <v>427</v>
      </c>
      <c r="K12" s="231">
        <v>0.15</v>
      </c>
      <c r="L12" s="137">
        <f>IF(I12="x",K12,0)</f>
        <v>0</v>
      </c>
      <c r="M12" s="101" t="s">
        <v>428</v>
      </c>
    </row>
    <row r="13" spans="1:18">
      <c r="A13" s="110"/>
      <c r="B13" s="457"/>
      <c r="C13" s="457"/>
      <c r="D13" s="341"/>
      <c r="E13" s="399"/>
      <c r="F13" s="399"/>
      <c r="G13" s="389"/>
      <c r="H13" s="394"/>
      <c r="I13" s="236"/>
      <c r="J13" s="231" t="s">
        <v>429</v>
      </c>
      <c r="K13" s="231">
        <v>0.15</v>
      </c>
      <c r="L13" s="137">
        <f t="shared" ref="L13:L17" si="2">IF(I13="x",K13,0)</f>
        <v>0</v>
      </c>
      <c r="O13" s="101"/>
    </row>
    <row r="14" spans="1:18">
      <c r="A14" s="110"/>
      <c r="B14" s="457"/>
      <c r="C14" s="457"/>
      <c r="D14" s="341"/>
      <c r="E14" s="399"/>
      <c r="F14" s="399"/>
      <c r="G14" s="389"/>
      <c r="H14" s="394"/>
      <c r="I14" s="236"/>
      <c r="J14" s="231" t="s">
        <v>430</v>
      </c>
      <c r="K14" s="231">
        <v>0.15</v>
      </c>
      <c r="L14" s="137">
        <f t="shared" si="2"/>
        <v>0</v>
      </c>
      <c r="O14" s="101"/>
    </row>
    <row r="15" spans="1:18">
      <c r="A15" s="110"/>
      <c r="B15" s="457"/>
      <c r="C15" s="457"/>
      <c r="D15" s="341"/>
      <c r="E15" s="399"/>
      <c r="F15" s="399"/>
      <c r="G15" s="389"/>
      <c r="H15" s="394"/>
      <c r="I15" s="236"/>
      <c r="J15" s="231" t="s">
        <v>431</v>
      </c>
      <c r="K15" s="231">
        <v>0.15</v>
      </c>
      <c r="L15" s="137">
        <f t="shared" si="2"/>
        <v>0</v>
      </c>
    </row>
    <row r="16" spans="1:18">
      <c r="A16" s="110"/>
      <c r="B16" s="457"/>
      <c r="C16" s="457"/>
      <c r="D16" s="341"/>
      <c r="E16" s="399"/>
      <c r="F16" s="399"/>
      <c r="G16" s="389"/>
      <c r="H16" s="394"/>
      <c r="I16" s="236"/>
      <c r="J16" s="231" t="s">
        <v>432</v>
      </c>
      <c r="K16" s="231">
        <v>0.15</v>
      </c>
      <c r="L16" s="137">
        <f t="shared" si="2"/>
        <v>0</v>
      </c>
    </row>
    <row r="17" spans="1:15">
      <c r="A17" s="110"/>
      <c r="B17" s="457"/>
      <c r="C17" s="457"/>
      <c r="D17" s="341"/>
      <c r="E17" s="399"/>
      <c r="F17" s="399"/>
      <c r="G17" s="389"/>
      <c r="H17" s="394"/>
      <c r="I17" s="236"/>
      <c r="J17" s="231" t="s">
        <v>433</v>
      </c>
      <c r="K17" s="231">
        <v>0.15</v>
      </c>
      <c r="L17" s="137">
        <f t="shared" si="2"/>
        <v>0</v>
      </c>
    </row>
    <row r="18" spans="1:15">
      <c r="A18" s="110"/>
      <c r="B18" s="458"/>
      <c r="C18" s="458"/>
      <c r="D18" s="341"/>
      <c r="E18" s="400"/>
      <c r="F18" s="400"/>
      <c r="G18" s="390"/>
      <c r="H18" s="408"/>
      <c r="I18" s="334"/>
      <c r="K18" s="227"/>
    </row>
    <row r="19" spans="1:15">
      <c r="A19" s="110"/>
      <c r="B19" s="379"/>
      <c r="C19" s="379"/>
      <c r="D19" s="340"/>
      <c r="E19" s="348"/>
      <c r="F19" s="348"/>
      <c r="G19" s="340"/>
      <c r="H19" s="345"/>
      <c r="I19" s="146"/>
      <c r="J19" s="139"/>
      <c r="K19" s="222"/>
      <c r="L19" s="150"/>
      <c r="M19" s="139"/>
    </row>
    <row r="20" spans="1:15" ht="14.45" customHeight="1">
      <c r="A20" s="105" t="s">
        <v>359</v>
      </c>
      <c r="B20" s="165" t="s">
        <v>25</v>
      </c>
      <c r="C20" s="106"/>
      <c r="D20" s="107"/>
      <c r="E20" s="108"/>
      <c r="F20" s="108"/>
      <c r="G20" s="107"/>
      <c r="H20" s="134"/>
      <c r="I20" s="134"/>
      <c r="J20" s="109"/>
      <c r="K20" s="219"/>
      <c r="L20" s="149"/>
      <c r="M20" s="109"/>
    </row>
    <row r="21" spans="1:15">
      <c r="A21" s="110"/>
      <c r="B21" s="457" t="s">
        <v>26</v>
      </c>
      <c r="C21" s="386" t="s">
        <v>434</v>
      </c>
      <c r="D21" s="378"/>
      <c r="E21" s="399">
        <v>44835</v>
      </c>
      <c r="F21" s="399">
        <v>45199</v>
      </c>
      <c r="G21" s="389" t="s">
        <v>343</v>
      </c>
      <c r="H21" s="394">
        <f>SUM(L21:L24)</f>
        <v>0</v>
      </c>
      <c r="I21" s="236"/>
      <c r="J21" s="231" t="s">
        <v>435</v>
      </c>
      <c r="K21" s="231">
        <v>0.4</v>
      </c>
      <c r="L21" s="137">
        <f>IF(I21="x",K21,0)</f>
        <v>0</v>
      </c>
      <c r="M21" s="366" t="s">
        <v>16</v>
      </c>
    </row>
    <row r="22" spans="1:15">
      <c r="A22" s="110"/>
      <c r="B22" s="457"/>
      <c r="C22" s="386"/>
      <c r="D22" s="378"/>
      <c r="E22" s="399"/>
      <c r="F22" s="399"/>
      <c r="G22" s="389"/>
      <c r="H22" s="395"/>
      <c r="I22" s="236"/>
      <c r="J22" s="231" t="s">
        <v>436</v>
      </c>
      <c r="K22" s="231">
        <v>0.15</v>
      </c>
      <c r="L22" s="137">
        <f t="shared" ref="L22:L28" si="3">IF(I22="x",K22,0)</f>
        <v>0</v>
      </c>
      <c r="M22" s="98" t="s">
        <v>428</v>
      </c>
    </row>
    <row r="23" spans="1:15" ht="30">
      <c r="A23" s="110"/>
      <c r="B23" s="457"/>
      <c r="C23" s="386"/>
      <c r="D23" s="378"/>
      <c r="E23" s="399"/>
      <c r="F23" s="399"/>
      <c r="G23" s="389"/>
      <c r="H23" s="395"/>
      <c r="I23" s="236"/>
      <c r="J23" s="231" t="s">
        <v>437</v>
      </c>
      <c r="K23" s="231">
        <v>0.35</v>
      </c>
      <c r="L23" s="137">
        <f t="shared" si="3"/>
        <v>0</v>
      </c>
    </row>
    <row r="24" spans="1:15">
      <c r="A24" s="110"/>
      <c r="B24" s="457"/>
      <c r="C24" s="386"/>
      <c r="D24" s="341"/>
      <c r="E24" s="399"/>
      <c r="F24" s="399"/>
      <c r="G24" s="389"/>
      <c r="H24" s="395"/>
      <c r="I24" s="236"/>
      <c r="J24" s="231" t="s">
        <v>438</v>
      </c>
      <c r="K24" s="231">
        <v>0.1</v>
      </c>
      <c r="L24" s="137">
        <f t="shared" si="3"/>
        <v>0</v>
      </c>
      <c r="O24" s="101"/>
    </row>
    <row r="25" spans="1:15">
      <c r="A25" s="110"/>
      <c r="B25" s="458"/>
      <c r="C25" s="387"/>
      <c r="D25" s="378"/>
      <c r="E25" s="400"/>
      <c r="F25" s="400"/>
      <c r="G25" s="390"/>
      <c r="H25" s="396"/>
      <c r="I25" s="112"/>
      <c r="K25" s="227"/>
      <c r="L25" s="137"/>
      <c r="M25" s="170"/>
    </row>
    <row r="26" spans="1:15" ht="14.45" customHeight="1">
      <c r="A26" s="110"/>
      <c r="B26" s="478" t="s">
        <v>439</v>
      </c>
      <c r="C26" s="385" t="s">
        <v>440</v>
      </c>
      <c r="D26" s="355"/>
      <c r="E26" s="398">
        <v>44927</v>
      </c>
      <c r="F26" s="398">
        <v>45199</v>
      </c>
      <c r="G26" s="388" t="s">
        <v>358</v>
      </c>
      <c r="H26" s="407">
        <f>SUM(L26:L28)</f>
        <v>0</v>
      </c>
      <c r="I26" s="237"/>
      <c r="J26" s="233" t="s">
        <v>441</v>
      </c>
      <c r="K26" s="233">
        <v>0.7</v>
      </c>
      <c r="L26" s="188">
        <f t="shared" si="3"/>
        <v>0</v>
      </c>
      <c r="M26" s="139" t="s">
        <v>16</v>
      </c>
    </row>
    <row r="27" spans="1:15" ht="30">
      <c r="A27" s="110"/>
      <c r="B27" s="479"/>
      <c r="C27" s="386"/>
      <c r="D27" s="378"/>
      <c r="E27" s="399"/>
      <c r="F27" s="399"/>
      <c r="G27" s="389"/>
      <c r="H27" s="395"/>
      <c r="I27" s="236"/>
      <c r="J27" s="231" t="s">
        <v>442</v>
      </c>
      <c r="K27" s="231">
        <v>0.15</v>
      </c>
      <c r="L27" s="137">
        <f t="shared" si="3"/>
        <v>0</v>
      </c>
      <c r="M27" s="101" t="s">
        <v>443</v>
      </c>
    </row>
    <row r="28" spans="1:15" ht="30">
      <c r="A28" s="110"/>
      <c r="B28" s="479"/>
      <c r="C28" s="386"/>
      <c r="D28" s="378"/>
      <c r="E28" s="399"/>
      <c r="F28" s="399"/>
      <c r="G28" s="389"/>
      <c r="H28" s="395"/>
      <c r="I28" s="236"/>
      <c r="J28" s="231" t="s">
        <v>444</v>
      </c>
      <c r="K28" s="231">
        <v>0.15</v>
      </c>
      <c r="L28" s="137">
        <f t="shared" si="3"/>
        <v>0</v>
      </c>
    </row>
    <row r="29" spans="1:15">
      <c r="A29" s="110"/>
      <c r="B29" s="480"/>
      <c r="C29" s="387"/>
      <c r="D29" s="378"/>
      <c r="E29" s="400"/>
      <c r="F29" s="400"/>
      <c r="G29" s="390"/>
      <c r="H29" s="396"/>
      <c r="I29" s="112"/>
      <c r="J29" s="117"/>
      <c r="K29" s="227"/>
    </row>
    <row r="30" spans="1:15">
      <c r="A30" s="110"/>
      <c r="B30" s="379"/>
      <c r="C30" s="379"/>
      <c r="D30" s="355"/>
      <c r="E30" s="348"/>
      <c r="F30" s="348"/>
      <c r="G30" s="340"/>
      <c r="H30" s="345"/>
      <c r="I30" s="146"/>
      <c r="J30" s="139"/>
      <c r="K30" s="222"/>
      <c r="L30" s="150"/>
      <c r="M30" s="139"/>
    </row>
    <row r="31" spans="1:15" ht="30">
      <c r="A31" s="105" t="s">
        <v>360</v>
      </c>
      <c r="B31" s="106" t="s">
        <v>30</v>
      </c>
      <c r="C31" s="106"/>
      <c r="D31" s="107"/>
      <c r="E31" s="108"/>
      <c r="F31" s="108"/>
      <c r="G31" s="107"/>
      <c r="H31" s="134"/>
      <c r="I31" s="134"/>
      <c r="J31" s="109"/>
      <c r="K31" s="219"/>
      <c r="L31" s="149"/>
      <c r="M31" s="109"/>
    </row>
    <row r="32" spans="1:15" ht="14.45" customHeight="1">
      <c r="A32" s="382"/>
      <c r="B32" s="386" t="s">
        <v>31</v>
      </c>
      <c r="C32" s="386" t="s">
        <v>445</v>
      </c>
      <c r="D32" s="472"/>
      <c r="E32" s="399">
        <v>44835</v>
      </c>
      <c r="F32" s="399">
        <v>45199</v>
      </c>
      <c r="G32" s="389" t="s">
        <v>343</v>
      </c>
      <c r="H32" s="394">
        <f>SUM(L32:L38)</f>
        <v>0</v>
      </c>
      <c r="I32" s="236"/>
      <c r="J32" s="231" t="s">
        <v>446</v>
      </c>
      <c r="K32" s="231">
        <v>0.1</v>
      </c>
      <c r="L32" s="137">
        <f>IF(I32="x",K32,0)</f>
        <v>0</v>
      </c>
      <c r="M32" s="98" t="s">
        <v>16</v>
      </c>
    </row>
    <row r="33" spans="1:24">
      <c r="A33" s="382"/>
      <c r="B33" s="386"/>
      <c r="C33" s="386"/>
      <c r="D33" s="472"/>
      <c r="E33" s="399"/>
      <c r="F33" s="399"/>
      <c r="G33" s="389"/>
      <c r="H33" s="394"/>
      <c r="I33" s="236"/>
      <c r="J33" s="231" t="s">
        <v>34</v>
      </c>
      <c r="K33" s="231">
        <v>0.2</v>
      </c>
      <c r="L33" s="137">
        <f t="shared" ref="L33:L40" si="4">IF(I33="x",K33,0)</f>
        <v>0</v>
      </c>
      <c r="M33" s="98" t="s">
        <v>447</v>
      </c>
    </row>
    <row r="34" spans="1:24" ht="30">
      <c r="A34" s="382"/>
      <c r="B34" s="386"/>
      <c r="C34" s="386"/>
      <c r="D34" s="472"/>
      <c r="E34" s="399"/>
      <c r="F34" s="399"/>
      <c r="G34" s="389"/>
      <c r="H34" s="394"/>
      <c r="I34" s="236"/>
      <c r="J34" s="231" t="s">
        <v>448</v>
      </c>
      <c r="K34" s="231">
        <v>0.3</v>
      </c>
      <c r="L34" s="137">
        <f t="shared" si="4"/>
        <v>0</v>
      </c>
    </row>
    <row r="35" spans="1:24">
      <c r="A35" s="382"/>
      <c r="B35" s="386"/>
      <c r="C35" s="386"/>
      <c r="D35" s="472"/>
      <c r="E35" s="399"/>
      <c r="F35" s="399"/>
      <c r="G35" s="389"/>
      <c r="H35" s="394"/>
      <c r="I35" s="236"/>
      <c r="J35" s="231" t="s">
        <v>36</v>
      </c>
      <c r="K35" s="231">
        <v>0.1</v>
      </c>
      <c r="L35" s="137">
        <f t="shared" si="4"/>
        <v>0</v>
      </c>
      <c r="M35" s="98"/>
    </row>
    <row r="36" spans="1:24" s="101" customFormat="1">
      <c r="A36" s="382"/>
      <c r="B36" s="386"/>
      <c r="C36" s="386"/>
      <c r="D36" s="472"/>
      <c r="E36" s="399"/>
      <c r="F36" s="399"/>
      <c r="G36" s="389"/>
      <c r="H36" s="394"/>
      <c r="I36" s="236"/>
      <c r="J36" s="231" t="s">
        <v>37</v>
      </c>
      <c r="K36" s="231">
        <v>0.1</v>
      </c>
      <c r="L36" s="137">
        <f t="shared" si="4"/>
        <v>0</v>
      </c>
      <c r="M36" s="98"/>
      <c r="N36" s="98"/>
      <c r="O36" s="98"/>
      <c r="P36" s="98"/>
      <c r="Q36" s="98"/>
      <c r="R36" s="98"/>
      <c r="S36" s="98"/>
      <c r="T36" s="98"/>
      <c r="U36" s="98"/>
      <c r="V36" s="98"/>
      <c r="W36" s="98"/>
      <c r="X36" s="98"/>
    </row>
    <row r="37" spans="1:24" s="101" customFormat="1">
      <c r="A37" s="382"/>
      <c r="B37" s="386"/>
      <c r="C37" s="386"/>
      <c r="D37" s="472"/>
      <c r="E37" s="399"/>
      <c r="F37" s="399"/>
      <c r="G37" s="389"/>
      <c r="H37" s="394"/>
      <c r="I37" s="236"/>
      <c r="J37" s="231" t="s">
        <v>38</v>
      </c>
      <c r="K37" s="231">
        <v>0.1</v>
      </c>
      <c r="L37" s="137">
        <f t="shared" si="4"/>
        <v>0</v>
      </c>
      <c r="M37" s="98"/>
      <c r="N37" s="98"/>
      <c r="O37" s="98"/>
      <c r="P37" s="98"/>
      <c r="Q37" s="98"/>
      <c r="R37" s="98"/>
      <c r="S37" s="98"/>
      <c r="T37" s="98"/>
      <c r="U37" s="98"/>
      <c r="V37" s="98"/>
      <c r="W37" s="98"/>
      <c r="X37" s="98"/>
    </row>
    <row r="38" spans="1:24" s="101" customFormat="1">
      <c r="A38" s="382"/>
      <c r="B38" s="386"/>
      <c r="C38" s="386"/>
      <c r="D38" s="472"/>
      <c r="E38" s="399"/>
      <c r="F38" s="399"/>
      <c r="G38" s="389"/>
      <c r="H38" s="394"/>
      <c r="I38" s="236"/>
      <c r="J38" s="231" t="s">
        <v>39</v>
      </c>
      <c r="K38" s="231">
        <v>0.1</v>
      </c>
      <c r="L38" s="137">
        <f t="shared" si="4"/>
        <v>0</v>
      </c>
      <c r="M38" s="98"/>
      <c r="N38" s="98"/>
      <c r="O38" s="98"/>
      <c r="P38" s="98"/>
      <c r="Q38" s="98"/>
      <c r="R38" s="98"/>
      <c r="S38" s="98"/>
      <c r="T38" s="98"/>
      <c r="U38" s="98"/>
      <c r="V38" s="98"/>
      <c r="W38" s="98"/>
      <c r="X38" s="98"/>
    </row>
    <row r="39" spans="1:24">
      <c r="A39" s="110"/>
      <c r="B39" s="387"/>
      <c r="C39" s="387"/>
      <c r="D39" s="341"/>
      <c r="E39" s="400"/>
      <c r="F39" s="400"/>
      <c r="G39" s="390"/>
      <c r="H39" s="408"/>
      <c r="I39" s="334"/>
      <c r="K39" s="227"/>
      <c r="O39" s="101"/>
    </row>
    <row r="40" spans="1:24" s="101" customFormat="1" ht="14.45" customHeight="1">
      <c r="A40" s="110"/>
      <c r="B40" s="385" t="s">
        <v>40</v>
      </c>
      <c r="C40" s="385" t="s">
        <v>449</v>
      </c>
      <c r="D40" s="355"/>
      <c r="E40" s="398">
        <v>44835</v>
      </c>
      <c r="F40" s="398">
        <v>45199</v>
      </c>
      <c r="G40" s="388" t="s">
        <v>343</v>
      </c>
      <c r="H40" s="407">
        <f>SUM(L40:L43)</f>
        <v>0</v>
      </c>
      <c r="I40" s="237"/>
      <c r="J40" s="233" t="s">
        <v>41</v>
      </c>
      <c r="K40" s="233">
        <v>0.4</v>
      </c>
      <c r="L40" s="188">
        <f t="shared" si="4"/>
        <v>0</v>
      </c>
      <c r="M40" s="139" t="s">
        <v>16</v>
      </c>
      <c r="N40" s="98"/>
      <c r="O40" s="98"/>
      <c r="P40" s="98"/>
      <c r="Q40" s="98"/>
      <c r="R40" s="98"/>
      <c r="S40" s="98"/>
      <c r="T40" s="98"/>
      <c r="U40" s="98"/>
      <c r="V40" s="98"/>
      <c r="W40" s="98"/>
      <c r="X40" s="98"/>
    </row>
    <row r="41" spans="1:24" s="101" customFormat="1">
      <c r="A41" s="110"/>
      <c r="B41" s="386"/>
      <c r="C41" s="386"/>
      <c r="D41" s="378"/>
      <c r="E41" s="399"/>
      <c r="F41" s="399"/>
      <c r="G41" s="389"/>
      <c r="H41" s="395"/>
      <c r="I41" s="236"/>
      <c r="J41" s="231" t="s">
        <v>42</v>
      </c>
      <c r="K41" s="231">
        <v>0.4</v>
      </c>
      <c r="L41" s="137">
        <f>IF(I41="x",K41,0)</f>
        <v>0</v>
      </c>
      <c r="M41" s="101" t="s">
        <v>450</v>
      </c>
      <c r="N41" s="98"/>
      <c r="O41" s="98"/>
      <c r="P41" s="98"/>
      <c r="Q41" s="98"/>
      <c r="R41" s="98"/>
      <c r="S41" s="98"/>
      <c r="T41" s="98"/>
      <c r="U41" s="98"/>
      <c r="V41" s="98"/>
      <c r="W41" s="98"/>
      <c r="X41" s="98"/>
    </row>
    <row r="42" spans="1:24" s="101" customFormat="1">
      <c r="A42" s="110"/>
      <c r="B42" s="386"/>
      <c r="C42" s="386"/>
      <c r="D42" s="378"/>
      <c r="E42" s="399"/>
      <c r="F42" s="399"/>
      <c r="G42" s="389"/>
      <c r="H42" s="395"/>
      <c r="I42" s="236"/>
      <c r="J42" s="231" t="s">
        <v>451</v>
      </c>
      <c r="K42" s="231">
        <v>0.1</v>
      </c>
      <c r="L42" s="137">
        <f>IF(I42="x",K42,0)</f>
        <v>0</v>
      </c>
      <c r="N42" s="98"/>
      <c r="O42" s="98"/>
      <c r="P42" s="98"/>
      <c r="Q42" s="98"/>
      <c r="R42" s="98"/>
      <c r="S42" s="98"/>
      <c r="T42" s="98"/>
      <c r="U42" s="98"/>
      <c r="V42" s="98"/>
      <c r="W42" s="98"/>
      <c r="X42" s="98"/>
    </row>
    <row r="43" spans="1:24">
      <c r="A43" s="110"/>
      <c r="B43" s="386"/>
      <c r="C43" s="386"/>
      <c r="D43" s="341"/>
      <c r="E43" s="399"/>
      <c r="F43" s="399"/>
      <c r="G43" s="389"/>
      <c r="H43" s="395"/>
      <c r="I43" s="236"/>
      <c r="J43" s="231" t="s">
        <v>43</v>
      </c>
      <c r="K43" s="231">
        <v>0.1</v>
      </c>
      <c r="L43" s="137">
        <f>IF(I43="x",K43,0)</f>
        <v>0</v>
      </c>
      <c r="O43" s="101"/>
    </row>
    <row r="44" spans="1:24">
      <c r="A44" s="110"/>
      <c r="B44" s="387"/>
      <c r="C44" s="387"/>
      <c r="D44" s="341"/>
      <c r="E44" s="400"/>
      <c r="F44" s="400"/>
      <c r="G44" s="390"/>
      <c r="H44" s="396"/>
      <c r="I44" s="334"/>
      <c r="K44" s="227"/>
      <c r="O44" s="101"/>
    </row>
    <row r="45" spans="1:24" s="101" customFormat="1">
      <c r="A45" s="110"/>
      <c r="B45" s="139"/>
      <c r="C45" s="139"/>
      <c r="D45" s="355"/>
      <c r="E45" s="348"/>
      <c r="F45" s="348"/>
      <c r="G45" s="355"/>
      <c r="H45" s="345"/>
      <c r="I45" s="345"/>
      <c r="J45" s="139"/>
      <c r="K45" s="222"/>
      <c r="L45" s="150"/>
      <c r="M45" s="139"/>
      <c r="N45" s="98"/>
      <c r="O45" s="98"/>
      <c r="P45" s="98"/>
      <c r="Q45" s="98"/>
      <c r="R45" s="98"/>
      <c r="S45" s="98"/>
      <c r="T45" s="98"/>
      <c r="U45" s="98"/>
      <c r="V45" s="98"/>
      <c r="W45" s="98"/>
      <c r="X45" s="98"/>
    </row>
    <row r="46" spans="1:24" s="101" customFormat="1" ht="30">
      <c r="A46" s="105" t="s">
        <v>362</v>
      </c>
      <c r="B46" s="106" t="s">
        <v>44</v>
      </c>
      <c r="C46" s="106"/>
      <c r="D46" s="107"/>
      <c r="E46" s="108"/>
      <c r="F46" s="108"/>
      <c r="G46" s="107"/>
      <c r="H46" s="134"/>
      <c r="I46" s="134"/>
      <c r="J46" s="109"/>
      <c r="K46" s="219"/>
      <c r="L46" s="149"/>
      <c r="M46" s="109"/>
      <c r="N46" s="98"/>
      <c r="O46" s="98"/>
      <c r="P46" s="98"/>
      <c r="Q46" s="98"/>
      <c r="R46" s="98"/>
      <c r="S46" s="98"/>
      <c r="T46" s="98"/>
      <c r="U46" s="98"/>
      <c r="V46" s="98"/>
      <c r="W46" s="98"/>
      <c r="X46" s="98"/>
    </row>
    <row r="47" spans="1:24" s="101" customFormat="1" ht="30">
      <c r="A47" s="110"/>
      <c r="B47" s="386" t="s">
        <v>452</v>
      </c>
      <c r="C47" s="386" t="s">
        <v>453</v>
      </c>
      <c r="D47" s="378"/>
      <c r="E47" s="399">
        <v>44835</v>
      </c>
      <c r="F47" s="399">
        <v>45199</v>
      </c>
      <c r="G47" s="389" t="s">
        <v>343</v>
      </c>
      <c r="H47" s="394">
        <f>SUM(L47:L48)</f>
        <v>0</v>
      </c>
      <c r="I47" s="236"/>
      <c r="J47" s="231" t="s">
        <v>454</v>
      </c>
      <c r="K47" s="231">
        <v>0.5</v>
      </c>
      <c r="L47" s="137">
        <f>IF(I47="x",K47,0)</f>
        <v>0</v>
      </c>
      <c r="M47" s="101" t="s">
        <v>16</v>
      </c>
      <c r="N47" s="98"/>
      <c r="O47" s="98"/>
      <c r="P47" s="98"/>
      <c r="Q47" s="98"/>
      <c r="R47" s="98"/>
      <c r="S47" s="98"/>
      <c r="T47" s="98"/>
      <c r="U47" s="98"/>
      <c r="V47" s="98"/>
      <c r="W47" s="98"/>
      <c r="X47" s="98"/>
    </row>
    <row r="48" spans="1:24" s="101" customFormat="1" ht="30">
      <c r="A48" s="110"/>
      <c r="B48" s="386"/>
      <c r="C48" s="386"/>
      <c r="D48" s="378"/>
      <c r="E48" s="399"/>
      <c r="F48" s="399"/>
      <c r="G48" s="389"/>
      <c r="H48" s="395"/>
      <c r="I48" s="236"/>
      <c r="J48" s="231" t="s">
        <v>455</v>
      </c>
      <c r="K48" s="231">
        <v>0.5</v>
      </c>
      <c r="L48" s="137">
        <f t="shared" ref="L48" si="5">IF(I48="x",K48,0)</f>
        <v>0</v>
      </c>
      <c r="M48" s="101" t="s">
        <v>456</v>
      </c>
      <c r="N48" s="98"/>
      <c r="O48" s="98"/>
      <c r="P48" s="98"/>
      <c r="Q48" s="98"/>
      <c r="R48" s="98"/>
      <c r="S48" s="98"/>
      <c r="T48" s="98"/>
      <c r="U48" s="98"/>
      <c r="V48" s="98"/>
      <c r="W48" s="98"/>
      <c r="X48" s="98"/>
    </row>
    <row r="49" spans="1:24" s="101" customFormat="1" ht="50.1" customHeight="1">
      <c r="A49" s="110"/>
      <c r="B49" s="387"/>
      <c r="C49" s="386"/>
      <c r="D49" s="378"/>
      <c r="E49" s="400"/>
      <c r="F49" s="400"/>
      <c r="G49" s="390"/>
      <c r="H49" s="396"/>
      <c r="I49" s="346"/>
      <c r="K49" s="227"/>
      <c r="L49" s="147"/>
      <c r="N49" s="98"/>
      <c r="O49" s="98"/>
      <c r="P49" s="98"/>
      <c r="Q49" s="98"/>
      <c r="R49" s="98"/>
      <c r="S49" s="98"/>
      <c r="T49" s="98"/>
      <c r="U49" s="98"/>
      <c r="V49" s="98"/>
      <c r="W49" s="98"/>
      <c r="X49" s="98"/>
    </row>
    <row r="50" spans="1:24" s="101" customFormat="1" ht="14.45" customHeight="1">
      <c r="A50" s="110"/>
      <c r="B50" s="385" t="s">
        <v>46</v>
      </c>
      <c r="C50" s="385" t="s">
        <v>457</v>
      </c>
      <c r="D50" s="355"/>
      <c r="E50" s="398">
        <v>44835</v>
      </c>
      <c r="F50" s="398">
        <v>45199</v>
      </c>
      <c r="G50" s="388" t="s">
        <v>343</v>
      </c>
      <c r="H50" s="407">
        <f>SUM(L50:L56)</f>
        <v>0</v>
      </c>
      <c r="I50" s="237"/>
      <c r="J50" s="233" t="s">
        <v>458</v>
      </c>
      <c r="K50" s="233">
        <v>0.1</v>
      </c>
      <c r="L50" s="188">
        <f t="shared" ref="L50" si="6">IF(I50="x",K50,0)</f>
        <v>0</v>
      </c>
      <c r="M50" s="139" t="s">
        <v>16</v>
      </c>
      <c r="N50" s="98"/>
      <c r="O50" s="98"/>
      <c r="P50" s="98"/>
      <c r="Q50" s="98"/>
      <c r="R50" s="98"/>
      <c r="S50" s="98"/>
      <c r="T50" s="98"/>
      <c r="U50" s="98"/>
      <c r="V50" s="98"/>
      <c r="W50" s="98"/>
      <c r="X50" s="98"/>
    </row>
    <row r="51" spans="1:24" s="101" customFormat="1">
      <c r="A51" s="110"/>
      <c r="B51" s="386"/>
      <c r="C51" s="386"/>
      <c r="D51" s="378"/>
      <c r="E51" s="399"/>
      <c r="F51" s="399"/>
      <c r="G51" s="389"/>
      <c r="H51" s="394"/>
      <c r="I51" s="236"/>
      <c r="J51" s="231" t="s">
        <v>459</v>
      </c>
      <c r="K51" s="231">
        <v>0.2</v>
      </c>
      <c r="L51" s="137">
        <f>IF(I51="x",K51,0)</f>
        <v>0</v>
      </c>
      <c r="M51" s="101" t="s">
        <v>456</v>
      </c>
      <c r="N51" s="98"/>
      <c r="O51" s="98"/>
      <c r="P51" s="98"/>
      <c r="Q51" s="98"/>
      <c r="R51" s="98"/>
      <c r="S51" s="98"/>
      <c r="T51" s="98"/>
      <c r="U51" s="98"/>
      <c r="V51" s="98"/>
      <c r="W51" s="98"/>
      <c r="X51" s="98"/>
    </row>
    <row r="52" spans="1:24" s="101" customFormat="1">
      <c r="A52" s="110"/>
      <c r="B52" s="386"/>
      <c r="C52" s="386"/>
      <c r="D52" s="378"/>
      <c r="E52" s="399"/>
      <c r="F52" s="399"/>
      <c r="G52" s="389"/>
      <c r="H52" s="394"/>
      <c r="I52" s="236"/>
      <c r="J52" s="231" t="s">
        <v>460</v>
      </c>
      <c r="K52" s="231">
        <v>0.3</v>
      </c>
      <c r="L52" s="137">
        <f>IF(I52="x",K52,0)</f>
        <v>0</v>
      </c>
      <c r="N52" s="98"/>
      <c r="O52" s="98"/>
      <c r="P52" s="98"/>
      <c r="Q52" s="98"/>
      <c r="R52" s="98"/>
      <c r="S52" s="98"/>
      <c r="T52" s="98"/>
      <c r="U52" s="98"/>
      <c r="V52" s="98"/>
      <c r="W52" s="98"/>
      <c r="X52" s="98"/>
    </row>
    <row r="53" spans="1:24">
      <c r="A53" s="110"/>
      <c r="B53" s="386"/>
      <c r="C53" s="386"/>
      <c r="D53" s="341"/>
      <c r="E53" s="399"/>
      <c r="F53" s="399"/>
      <c r="G53" s="389"/>
      <c r="H53" s="394"/>
      <c r="I53" s="236"/>
      <c r="J53" s="231" t="s">
        <v>461</v>
      </c>
      <c r="K53" s="231">
        <v>0.1</v>
      </c>
      <c r="L53" s="137">
        <f>IF(I53="x",K53,0)</f>
        <v>0</v>
      </c>
      <c r="O53" s="101"/>
    </row>
    <row r="54" spans="1:24">
      <c r="A54" s="110"/>
      <c r="B54" s="386"/>
      <c r="C54" s="386"/>
      <c r="D54" s="341"/>
      <c r="E54" s="399"/>
      <c r="F54" s="399"/>
      <c r="G54" s="389"/>
      <c r="H54" s="394"/>
      <c r="I54" s="236"/>
      <c r="J54" s="231" t="s">
        <v>462</v>
      </c>
      <c r="K54" s="231">
        <v>0.1</v>
      </c>
      <c r="L54" s="137">
        <f t="shared" ref="L54:L56" si="7">IF(I54="x",K54,0)</f>
        <v>0</v>
      </c>
      <c r="O54" s="101"/>
    </row>
    <row r="55" spans="1:24">
      <c r="A55" s="110"/>
      <c r="B55" s="386"/>
      <c r="C55" s="386"/>
      <c r="D55" s="341"/>
      <c r="E55" s="399"/>
      <c r="F55" s="399"/>
      <c r="G55" s="389"/>
      <c r="H55" s="394"/>
      <c r="I55" s="236"/>
      <c r="J55" s="231" t="s">
        <v>463</v>
      </c>
      <c r="K55" s="231">
        <v>0.1</v>
      </c>
      <c r="L55" s="137">
        <f t="shared" si="7"/>
        <v>0</v>
      </c>
      <c r="O55" s="101"/>
    </row>
    <row r="56" spans="1:24" s="101" customFormat="1">
      <c r="A56" s="110"/>
      <c r="B56" s="386"/>
      <c r="C56" s="386"/>
      <c r="D56" s="378"/>
      <c r="E56" s="399"/>
      <c r="F56" s="399"/>
      <c r="G56" s="389"/>
      <c r="H56" s="394"/>
      <c r="I56" s="236"/>
      <c r="J56" s="231" t="s">
        <v>464</v>
      </c>
      <c r="K56" s="231">
        <v>0.1</v>
      </c>
      <c r="L56" s="137">
        <f t="shared" si="7"/>
        <v>0</v>
      </c>
      <c r="N56" s="98"/>
      <c r="O56" s="98"/>
      <c r="P56" s="98"/>
      <c r="Q56" s="98"/>
      <c r="R56" s="98"/>
      <c r="S56" s="98"/>
      <c r="T56" s="98"/>
      <c r="U56" s="98"/>
      <c r="V56" s="98"/>
      <c r="W56" s="98"/>
      <c r="X56" s="98"/>
    </row>
    <row r="57" spans="1:24" s="101" customFormat="1">
      <c r="A57" s="110"/>
      <c r="B57" s="387"/>
      <c r="C57" s="387"/>
      <c r="D57" s="378"/>
      <c r="E57" s="400"/>
      <c r="F57" s="400"/>
      <c r="G57" s="390"/>
      <c r="H57" s="408"/>
      <c r="I57" s="378"/>
      <c r="J57" s="223"/>
      <c r="K57" s="223"/>
      <c r="L57" s="137"/>
      <c r="N57" s="98"/>
      <c r="O57" s="98"/>
      <c r="P57" s="98"/>
      <c r="Q57" s="98"/>
      <c r="R57" s="98"/>
      <c r="S57" s="98"/>
      <c r="T57" s="98"/>
      <c r="U57" s="98"/>
      <c r="V57" s="98"/>
      <c r="W57" s="98"/>
      <c r="X57" s="98"/>
    </row>
    <row r="58" spans="1:24" s="101" customFormat="1">
      <c r="A58" s="110"/>
      <c r="B58" s="337"/>
      <c r="C58" s="337"/>
      <c r="D58" s="355"/>
      <c r="E58" s="348"/>
      <c r="F58" s="348"/>
      <c r="G58" s="340"/>
      <c r="H58" s="345"/>
      <c r="I58" s="345"/>
      <c r="J58" s="139"/>
      <c r="K58" s="222"/>
      <c r="L58" s="150"/>
      <c r="M58" s="139"/>
      <c r="N58" s="98"/>
      <c r="O58" s="98"/>
      <c r="P58" s="98"/>
      <c r="Q58" s="98"/>
      <c r="R58" s="98"/>
      <c r="S58" s="98"/>
      <c r="T58" s="98"/>
      <c r="U58" s="98"/>
      <c r="V58" s="98"/>
      <c r="W58" s="98"/>
      <c r="X58" s="98"/>
    </row>
    <row r="59" spans="1:24" s="101" customFormat="1" ht="30">
      <c r="A59" s="105" t="s">
        <v>363</v>
      </c>
      <c r="B59" s="106" t="s">
        <v>47</v>
      </c>
      <c r="C59" s="106"/>
      <c r="D59" s="107"/>
      <c r="E59" s="108"/>
      <c r="F59" s="108"/>
      <c r="G59" s="107"/>
      <c r="H59" s="134"/>
      <c r="I59" s="134"/>
      <c r="J59" s="109"/>
      <c r="K59" s="219"/>
      <c r="L59" s="149"/>
      <c r="M59" s="109"/>
      <c r="N59" s="98"/>
      <c r="O59" s="98"/>
      <c r="P59" s="98"/>
      <c r="Q59" s="98"/>
      <c r="R59" s="98"/>
      <c r="S59" s="98"/>
      <c r="T59" s="98"/>
      <c r="U59" s="98"/>
      <c r="V59" s="98"/>
      <c r="W59" s="98"/>
      <c r="X59" s="98"/>
    </row>
    <row r="60" spans="1:24" s="101" customFormat="1">
      <c r="A60" s="110"/>
      <c r="B60" s="386" t="s">
        <v>48</v>
      </c>
      <c r="C60" s="386" t="s">
        <v>465</v>
      </c>
      <c r="D60" s="378"/>
      <c r="E60" s="399">
        <v>44713</v>
      </c>
      <c r="F60" s="399">
        <v>44957</v>
      </c>
      <c r="G60" s="389" t="s">
        <v>343</v>
      </c>
      <c r="H60" s="395"/>
      <c r="I60" s="236"/>
      <c r="J60" s="231" t="s">
        <v>466</v>
      </c>
      <c r="K60" s="231">
        <v>0.2</v>
      </c>
      <c r="L60" s="137">
        <f>IF(I60="x",K60,0)</f>
        <v>0</v>
      </c>
      <c r="M60" s="101" t="s">
        <v>16</v>
      </c>
      <c r="N60" s="98"/>
      <c r="O60" s="98"/>
      <c r="P60" s="98"/>
      <c r="Q60" s="98"/>
      <c r="R60" s="98"/>
      <c r="S60" s="98"/>
      <c r="T60" s="98"/>
      <c r="U60" s="98"/>
      <c r="V60" s="98"/>
      <c r="W60" s="98"/>
      <c r="X60" s="98"/>
    </row>
    <row r="61" spans="1:24" s="101" customFormat="1">
      <c r="A61" s="110"/>
      <c r="B61" s="386"/>
      <c r="C61" s="386"/>
      <c r="D61" s="378"/>
      <c r="E61" s="399"/>
      <c r="F61" s="399"/>
      <c r="G61" s="389"/>
      <c r="H61" s="395"/>
      <c r="I61" s="236"/>
      <c r="J61" s="231" t="s">
        <v>467</v>
      </c>
      <c r="K61" s="231">
        <v>0.3</v>
      </c>
      <c r="L61" s="137">
        <f t="shared" ref="L61:L63" si="8">IF(I61="x",K61,0)</f>
        <v>0</v>
      </c>
      <c r="M61" s="101" t="s">
        <v>456</v>
      </c>
      <c r="N61" s="98"/>
      <c r="O61" s="98"/>
      <c r="P61" s="98"/>
      <c r="Q61" s="98"/>
      <c r="R61" s="98"/>
      <c r="S61" s="98"/>
      <c r="T61" s="98"/>
      <c r="U61" s="98"/>
      <c r="V61" s="98"/>
      <c r="W61" s="98"/>
      <c r="X61" s="98"/>
    </row>
    <row r="62" spans="1:24">
      <c r="A62" s="110"/>
      <c r="B62" s="386"/>
      <c r="C62" s="386"/>
      <c r="D62" s="341"/>
      <c r="E62" s="399"/>
      <c r="F62" s="399"/>
      <c r="G62" s="389"/>
      <c r="H62" s="395"/>
      <c r="I62" s="236"/>
      <c r="J62" s="231" t="s">
        <v>468</v>
      </c>
      <c r="K62" s="231">
        <v>0.3</v>
      </c>
      <c r="L62" s="137">
        <f t="shared" si="8"/>
        <v>0</v>
      </c>
      <c r="O62" s="101"/>
    </row>
    <row r="63" spans="1:24">
      <c r="A63" s="110"/>
      <c r="B63" s="386"/>
      <c r="C63" s="386"/>
      <c r="D63" s="341"/>
      <c r="E63" s="399"/>
      <c r="F63" s="399"/>
      <c r="G63" s="389"/>
      <c r="H63" s="395"/>
      <c r="I63" s="236"/>
      <c r="J63" s="231" t="s">
        <v>469</v>
      </c>
      <c r="K63" s="231">
        <v>0.2</v>
      </c>
      <c r="L63" s="137">
        <f t="shared" si="8"/>
        <v>0</v>
      </c>
      <c r="O63" s="101"/>
    </row>
    <row r="64" spans="1:24" s="101" customFormat="1">
      <c r="A64" s="110"/>
      <c r="B64" s="387"/>
      <c r="C64" s="387"/>
      <c r="D64" s="378"/>
      <c r="E64" s="400"/>
      <c r="F64" s="400"/>
      <c r="G64" s="390"/>
      <c r="H64" s="396"/>
      <c r="I64" s="346"/>
      <c r="K64" s="227"/>
      <c r="L64" s="147"/>
      <c r="N64" s="98"/>
      <c r="O64" s="98"/>
      <c r="P64" s="98"/>
      <c r="Q64" s="98"/>
      <c r="R64" s="98"/>
      <c r="S64" s="98"/>
      <c r="T64" s="98"/>
      <c r="U64" s="98"/>
      <c r="V64" s="98"/>
      <c r="W64" s="98"/>
      <c r="X64" s="98"/>
    </row>
    <row r="65" spans="1:24" s="101" customFormat="1">
      <c r="A65" s="110"/>
      <c r="B65" s="337"/>
      <c r="C65" s="337"/>
      <c r="D65" s="355"/>
      <c r="E65" s="348"/>
      <c r="F65" s="348"/>
      <c r="G65" s="340"/>
      <c r="H65" s="345"/>
      <c r="I65" s="345"/>
      <c r="J65" s="139"/>
      <c r="K65" s="222"/>
      <c r="L65" s="150"/>
      <c r="M65" s="139"/>
      <c r="N65" s="98"/>
      <c r="O65" s="98"/>
      <c r="P65" s="98"/>
      <c r="Q65" s="98"/>
      <c r="R65" s="98"/>
      <c r="S65" s="98"/>
      <c r="T65" s="98"/>
      <c r="U65" s="98"/>
      <c r="V65" s="98"/>
      <c r="W65" s="98"/>
      <c r="X65" s="98"/>
    </row>
    <row r="66" spans="1:24" s="101" customFormat="1">
      <c r="A66" s="105" t="s">
        <v>364</v>
      </c>
      <c r="B66" s="165" t="s">
        <v>49</v>
      </c>
      <c r="C66" s="106"/>
      <c r="D66" s="107"/>
      <c r="E66" s="108"/>
      <c r="F66" s="108"/>
      <c r="G66" s="107"/>
      <c r="H66" s="134"/>
      <c r="I66" s="134"/>
      <c r="J66" s="109"/>
      <c r="K66" s="219"/>
      <c r="L66" s="149"/>
      <c r="M66" s="109"/>
      <c r="N66" s="98"/>
      <c r="O66" s="98"/>
      <c r="P66" s="98"/>
      <c r="Q66" s="98"/>
      <c r="R66" s="98"/>
      <c r="S66" s="98"/>
      <c r="T66" s="98"/>
      <c r="U66" s="98"/>
      <c r="V66" s="98"/>
      <c r="W66" s="98"/>
      <c r="X66" s="98"/>
    </row>
    <row r="67" spans="1:24" s="101" customFormat="1">
      <c r="A67" s="110"/>
      <c r="B67" s="386" t="s">
        <v>50</v>
      </c>
      <c r="C67" s="386" t="s">
        <v>470</v>
      </c>
      <c r="D67" s="378"/>
      <c r="E67" s="399">
        <v>44866</v>
      </c>
      <c r="F67" s="399">
        <v>45198</v>
      </c>
      <c r="G67" s="389" t="s">
        <v>352</v>
      </c>
      <c r="H67" s="394">
        <f>SUM(L67:L73)</f>
        <v>0.1</v>
      </c>
      <c r="I67" s="236" t="s">
        <v>373</v>
      </c>
      <c r="J67" s="231" t="s">
        <v>471</v>
      </c>
      <c r="K67" s="231">
        <v>0.05</v>
      </c>
      <c r="L67" s="137">
        <f>IF(I67="x",K67,0)</f>
        <v>0.05</v>
      </c>
      <c r="M67" s="101" t="s">
        <v>365</v>
      </c>
      <c r="N67" s="98"/>
      <c r="O67" s="98"/>
      <c r="P67" s="98"/>
      <c r="Q67" s="98"/>
      <c r="R67" s="98"/>
      <c r="S67" s="98"/>
      <c r="T67" s="98"/>
      <c r="U67" s="98"/>
      <c r="V67" s="98"/>
      <c r="W67" s="98"/>
      <c r="X67" s="98"/>
    </row>
    <row r="68" spans="1:24" s="101" customFormat="1" ht="30">
      <c r="A68" s="110"/>
      <c r="B68" s="386"/>
      <c r="C68" s="386"/>
      <c r="D68" s="378"/>
      <c r="E68" s="399"/>
      <c r="F68" s="399"/>
      <c r="G68" s="389"/>
      <c r="H68" s="394"/>
      <c r="I68" s="236" t="s">
        <v>373</v>
      </c>
      <c r="J68" s="231" t="s">
        <v>472</v>
      </c>
      <c r="K68" s="231">
        <v>0.05</v>
      </c>
      <c r="L68" s="137">
        <f>IF(I68="x",K68,0)</f>
        <v>0.05</v>
      </c>
      <c r="M68" s="101" t="s">
        <v>473</v>
      </c>
      <c r="N68" s="98"/>
      <c r="O68" s="98"/>
      <c r="P68" s="98"/>
      <c r="Q68" s="98"/>
      <c r="R68" s="98"/>
      <c r="S68" s="98"/>
      <c r="T68" s="98"/>
      <c r="U68" s="98"/>
      <c r="V68" s="98"/>
      <c r="W68" s="98"/>
      <c r="X68" s="98"/>
    </row>
    <row r="69" spans="1:24" s="101" customFormat="1">
      <c r="A69" s="110"/>
      <c r="B69" s="386"/>
      <c r="C69" s="386"/>
      <c r="D69" s="378"/>
      <c r="E69" s="399"/>
      <c r="F69" s="399"/>
      <c r="G69" s="389"/>
      <c r="H69" s="394"/>
      <c r="I69" s="236"/>
      <c r="J69" s="231" t="s">
        <v>474</v>
      </c>
      <c r="K69" s="231">
        <v>0.2</v>
      </c>
      <c r="L69" s="137">
        <f>IF(I69="x",K69,0)</f>
        <v>0</v>
      </c>
      <c r="N69" s="98"/>
      <c r="O69" s="98"/>
      <c r="P69" s="98"/>
      <c r="Q69" s="98"/>
      <c r="R69" s="98"/>
      <c r="S69" s="98"/>
      <c r="T69" s="98"/>
      <c r="U69" s="98"/>
      <c r="V69" s="98"/>
      <c r="W69" s="98"/>
      <c r="X69" s="98"/>
    </row>
    <row r="70" spans="1:24" s="101" customFormat="1">
      <c r="A70" s="110"/>
      <c r="B70" s="386"/>
      <c r="C70" s="386"/>
      <c r="D70" s="378"/>
      <c r="E70" s="399"/>
      <c r="F70" s="399"/>
      <c r="G70" s="389"/>
      <c r="H70" s="394"/>
      <c r="I70" s="236"/>
      <c r="J70" s="231" t="s">
        <v>475</v>
      </c>
      <c r="K70" s="231">
        <v>0.2</v>
      </c>
      <c r="L70" s="137"/>
      <c r="N70" s="98"/>
      <c r="O70" s="98"/>
      <c r="P70" s="98"/>
      <c r="Q70" s="98"/>
      <c r="R70" s="98"/>
      <c r="S70" s="98"/>
      <c r="T70" s="98"/>
      <c r="U70" s="98"/>
      <c r="V70" s="98"/>
      <c r="W70" s="98"/>
      <c r="X70" s="98"/>
    </row>
    <row r="71" spans="1:24" s="101" customFormat="1">
      <c r="A71" s="110"/>
      <c r="B71" s="386"/>
      <c r="C71" s="386"/>
      <c r="D71" s="378"/>
      <c r="E71" s="399"/>
      <c r="F71" s="399"/>
      <c r="G71" s="389"/>
      <c r="H71" s="394"/>
      <c r="I71" s="236"/>
      <c r="J71" s="231" t="s">
        <v>476</v>
      </c>
      <c r="K71" s="231">
        <v>0.2</v>
      </c>
      <c r="L71" s="137"/>
      <c r="N71" s="98"/>
      <c r="O71" s="98"/>
      <c r="P71" s="98"/>
      <c r="Q71" s="98"/>
      <c r="R71" s="98"/>
      <c r="S71" s="98"/>
      <c r="T71" s="98"/>
      <c r="U71" s="98"/>
      <c r="V71" s="98"/>
      <c r="W71" s="98"/>
      <c r="X71" s="98"/>
    </row>
    <row r="72" spans="1:24" s="101" customFormat="1">
      <c r="A72" s="110"/>
      <c r="B72" s="386"/>
      <c r="C72" s="386"/>
      <c r="D72" s="378"/>
      <c r="E72" s="399"/>
      <c r="F72" s="399"/>
      <c r="G72" s="389"/>
      <c r="H72" s="394"/>
      <c r="I72" s="236"/>
      <c r="J72" s="231" t="s">
        <v>477</v>
      </c>
      <c r="K72" s="231">
        <v>0.2</v>
      </c>
      <c r="L72" s="137"/>
      <c r="N72" s="98"/>
      <c r="O72" s="98"/>
      <c r="P72" s="98"/>
      <c r="Q72" s="98"/>
      <c r="R72" s="98"/>
      <c r="S72" s="98"/>
      <c r="T72" s="98"/>
      <c r="U72" s="98"/>
      <c r="V72" s="98"/>
      <c r="W72" s="98"/>
      <c r="X72" s="98"/>
    </row>
    <row r="73" spans="1:24">
      <c r="A73" s="110"/>
      <c r="B73" s="386"/>
      <c r="C73" s="386"/>
      <c r="D73" s="341"/>
      <c r="E73" s="399"/>
      <c r="F73" s="399"/>
      <c r="G73" s="389"/>
      <c r="H73" s="394"/>
      <c r="I73" s="236"/>
      <c r="J73" s="231" t="s">
        <v>478</v>
      </c>
      <c r="K73" s="231">
        <v>0.1</v>
      </c>
      <c r="L73" s="137">
        <f>IF(I73="x",K73,0)</f>
        <v>0</v>
      </c>
      <c r="O73" s="101"/>
    </row>
    <row r="74" spans="1:24" s="101" customFormat="1">
      <c r="A74" s="110"/>
      <c r="B74" s="386"/>
      <c r="C74" s="386"/>
      <c r="D74" s="378"/>
      <c r="E74" s="399"/>
      <c r="F74" s="399"/>
      <c r="G74" s="389"/>
      <c r="H74" s="394"/>
      <c r="I74" s="346"/>
      <c r="K74" s="227"/>
      <c r="L74" s="147"/>
      <c r="N74" s="98"/>
      <c r="O74" s="98"/>
      <c r="P74" s="98"/>
      <c r="Q74" s="98"/>
      <c r="R74" s="98"/>
      <c r="S74" s="98"/>
      <c r="T74" s="98"/>
      <c r="U74" s="98"/>
      <c r="V74" s="98"/>
      <c r="W74" s="98"/>
      <c r="X74" s="98"/>
    </row>
    <row r="75" spans="1:24">
      <c r="B75" s="385" t="s">
        <v>51</v>
      </c>
      <c r="C75" s="385" t="s">
        <v>479</v>
      </c>
      <c r="D75" s="355"/>
      <c r="E75" s="450">
        <v>44835</v>
      </c>
      <c r="F75" s="450">
        <v>45199</v>
      </c>
      <c r="G75" s="388" t="s">
        <v>352</v>
      </c>
      <c r="H75" s="407">
        <f>SUM(L75:L79)</f>
        <v>0.2</v>
      </c>
      <c r="I75" s="237" t="s">
        <v>373</v>
      </c>
      <c r="J75" s="233" t="s">
        <v>480</v>
      </c>
      <c r="K75" s="233">
        <v>0.05</v>
      </c>
      <c r="L75" s="188">
        <f>IF(I75="x",K75,0)</f>
        <v>0.05</v>
      </c>
      <c r="M75" s="139" t="s">
        <v>365</v>
      </c>
      <c r="O75" s="103"/>
    </row>
    <row r="76" spans="1:24" s="101" customFormat="1">
      <c r="A76" s="110"/>
      <c r="B76" s="385"/>
      <c r="C76" s="385"/>
      <c r="D76" s="378"/>
      <c r="E76" s="450"/>
      <c r="F76" s="450"/>
      <c r="G76" s="388"/>
      <c r="H76" s="407"/>
      <c r="I76" s="236" t="s">
        <v>373</v>
      </c>
      <c r="J76" s="231" t="s">
        <v>481</v>
      </c>
      <c r="K76" s="231">
        <v>0.05</v>
      </c>
      <c r="L76" s="137">
        <f>IF(I76="x",K76,0)</f>
        <v>0.05</v>
      </c>
      <c r="M76" s="101" t="s">
        <v>482</v>
      </c>
      <c r="N76" s="98"/>
      <c r="O76" s="98"/>
      <c r="P76" s="98"/>
      <c r="Q76" s="98"/>
      <c r="R76" s="98"/>
      <c r="S76" s="98"/>
      <c r="T76" s="98"/>
      <c r="U76" s="98"/>
      <c r="V76" s="98"/>
      <c r="W76" s="98"/>
      <c r="X76" s="98"/>
    </row>
    <row r="77" spans="1:24">
      <c r="A77" s="110"/>
      <c r="B77" s="385"/>
      <c r="C77" s="385"/>
      <c r="D77" s="341"/>
      <c r="E77" s="450"/>
      <c r="F77" s="450"/>
      <c r="G77" s="388"/>
      <c r="H77" s="407"/>
      <c r="I77" s="236" t="s">
        <v>373</v>
      </c>
      <c r="J77" s="231" t="s">
        <v>483</v>
      </c>
      <c r="K77" s="231">
        <v>0.05</v>
      </c>
      <c r="L77" s="137">
        <f>IF(I77="x",K77,0)</f>
        <v>0.05</v>
      </c>
      <c r="O77" s="101"/>
    </row>
    <row r="78" spans="1:24">
      <c r="A78" s="110"/>
      <c r="B78" s="385"/>
      <c r="C78" s="385"/>
      <c r="D78" s="341"/>
      <c r="E78" s="450"/>
      <c r="F78" s="450"/>
      <c r="G78" s="388"/>
      <c r="H78" s="407"/>
      <c r="I78" s="236" t="s">
        <v>373</v>
      </c>
      <c r="J78" s="231" t="s">
        <v>484</v>
      </c>
      <c r="K78" s="231">
        <v>0.05</v>
      </c>
      <c r="L78" s="137">
        <f>IF(I78="x",K78,0)</f>
        <v>0.05</v>
      </c>
      <c r="O78" s="101"/>
    </row>
    <row r="79" spans="1:24" s="101" customFormat="1">
      <c r="A79" s="110"/>
      <c r="B79" s="385"/>
      <c r="C79" s="385"/>
      <c r="D79" s="378"/>
      <c r="E79" s="450"/>
      <c r="F79" s="450"/>
      <c r="G79" s="388"/>
      <c r="H79" s="407"/>
      <c r="I79" s="236"/>
      <c r="J79" s="231" t="s">
        <v>485</v>
      </c>
      <c r="K79" s="231">
        <v>0.8</v>
      </c>
      <c r="L79" s="137">
        <f>IF(I79="x",K79,0)</f>
        <v>0</v>
      </c>
      <c r="N79" s="98"/>
      <c r="O79" s="98"/>
      <c r="P79" s="98"/>
      <c r="Q79" s="98"/>
      <c r="R79" s="98"/>
      <c r="S79" s="98"/>
      <c r="T79" s="98"/>
      <c r="U79" s="98"/>
      <c r="V79" s="98"/>
      <c r="W79" s="98"/>
      <c r="X79" s="98"/>
    </row>
    <row r="80" spans="1:24" s="101" customFormat="1">
      <c r="A80" s="110"/>
      <c r="B80" s="385"/>
      <c r="C80" s="385"/>
      <c r="D80" s="275"/>
      <c r="E80" s="450"/>
      <c r="F80" s="450"/>
      <c r="G80" s="388"/>
      <c r="H80" s="407"/>
      <c r="I80" s="347"/>
      <c r="J80" s="171"/>
      <c r="K80" s="224"/>
      <c r="L80" s="175"/>
      <c r="M80" s="171"/>
      <c r="N80" s="98"/>
      <c r="O80" s="98"/>
      <c r="P80" s="98"/>
      <c r="Q80" s="98"/>
      <c r="R80" s="98"/>
      <c r="S80" s="98"/>
      <c r="T80" s="98"/>
      <c r="U80" s="98"/>
      <c r="V80" s="98"/>
      <c r="W80" s="98"/>
      <c r="X80" s="98"/>
    </row>
    <row r="81" spans="1:24" s="101" customFormat="1">
      <c r="A81" s="110"/>
      <c r="B81" s="337"/>
      <c r="C81" s="337"/>
      <c r="D81" s="355"/>
      <c r="E81" s="348"/>
      <c r="F81" s="348"/>
      <c r="G81" s="340"/>
      <c r="H81" s="345"/>
      <c r="I81" s="345"/>
      <c r="J81" s="139"/>
      <c r="K81" s="222"/>
      <c r="L81" s="150"/>
      <c r="M81" s="139"/>
      <c r="N81" s="98"/>
      <c r="O81" s="98"/>
      <c r="P81" s="98"/>
      <c r="Q81" s="98"/>
      <c r="R81" s="98"/>
      <c r="S81" s="98"/>
      <c r="T81" s="98"/>
      <c r="U81" s="98"/>
      <c r="V81" s="98"/>
      <c r="W81" s="98"/>
      <c r="X81" s="98"/>
    </row>
    <row r="82" spans="1:24" s="130" customFormat="1" ht="15.75">
      <c r="A82" s="124">
        <v>1.2</v>
      </c>
      <c r="B82" s="124" t="s">
        <v>53</v>
      </c>
      <c r="C82" s="125"/>
      <c r="D82" s="126"/>
      <c r="E82" s="127"/>
      <c r="F82" s="127"/>
      <c r="G82" s="126"/>
      <c r="H82" s="128"/>
      <c r="I82" s="128"/>
      <c r="J82" s="228"/>
      <c r="K82" s="218"/>
      <c r="L82" s="136"/>
      <c r="M82" s="128"/>
      <c r="O82" s="98"/>
      <c r="X82" s="131"/>
    </row>
    <row r="83" spans="1:24">
      <c r="A83" s="105" t="s">
        <v>366</v>
      </c>
      <c r="B83" s="165" t="s">
        <v>54</v>
      </c>
      <c r="C83" s="106"/>
      <c r="D83" s="107"/>
      <c r="E83" s="108"/>
      <c r="F83" s="108"/>
      <c r="G83" s="107"/>
      <c r="H83" s="134"/>
      <c r="I83" s="134"/>
      <c r="J83" s="109"/>
      <c r="K83" s="230"/>
      <c r="L83" s="149"/>
      <c r="M83" s="109"/>
    </row>
    <row r="84" spans="1:24">
      <c r="A84" s="110"/>
      <c r="B84" s="386" t="s">
        <v>486</v>
      </c>
      <c r="C84" s="386" t="s">
        <v>487</v>
      </c>
      <c r="D84" s="472"/>
      <c r="E84" s="399">
        <v>44835</v>
      </c>
      <c r="F84" s="399">
        <v>46660</v>
      </c>
      <c r="G84" s="389" t="s">
        <v>352</v>
      </c>
      <c r="H84" s="394">
        <f>SUM(L84:L107)</f>
        <v>0.02</v>
      </c>
      <c r="I84" s="236"/>
      <c r="J84" s="231" t="s">
        <v>488</v>
      </c>
      <c r="K84" s="231">
        <v>0.25</v>
      </c>
      <c r="L84" s="137">
        <f t="shared" ref="L84:L107" si="9">IF(I84="x",K84,0)</f>
        <v>0</v>
      </c>
      <c r="M84" s="101" t="s">
        <v>56</v>
      </c>
    </row>
    <row r="85" spans="1:24" s="101" customFormat="1" ht="30">
      <c r="A85" s="110"/>
      <c r="B85" s="386"/>
      <c r="C85" s="386"/>
      <c r="D85" s="472"/>
      <c r="E85" s="399"/>
      <c r="F85" s="399"/>
      <c r="G85" s="389"/>
      <c r="H85" s="394"/>
      <c r="I85" s="236"/>
      <c r="J85" s="231" t="s">
        <v>489</v>
      </c>
      <c r="K85" s="231">
        <v>0.02</v>
      </c>
      <c r="L85" s="137">
        <f t="shared" si="9"/>
        <v>0</v>
      </c>
      <c r="M85" s="101" t="s">
        <v>490</v>
      </c>
      <c r="N85" s="98"/>
      <c r="O85" s="98"/>
      <c r="P85" s="98"/>
      <c r="Q85" s="98"/>
      <c r="R85" s="98"/>
      <c r="S85" s="98"/>
      <c r="T85" s="98"/>
      <c r="U85" s="98"/>
      <c r="V85" s="98"/>
      <c r="W85" s="98"/>
      <c r="X85" s="98"/>
    </row>
    <row r="86" spans="1:24" ht="30">
      <c r="A86" s="110"/>
      <c r="B86" s="386"/>
      <c r="C86" s="386"/>
      <c r="D86" s="472"/>
      <c r="E86" s="399"/>
      <c r="F86" s="399"/>
      <c r="G86" s="389"/>
      <c r="H86" s="394"/>
      <c r="I86" s="236" t="s">
        <v>373</v>
      </c>
      <c r="J86" s="231" t="s">
        <v>491</v>
      </c>
      <c r="K86" s="231">
        <v>0.02</v>
      </c>
      <c r="L86" s="137">
        <f t="shared" si="9"/>
        <v>0.02</v>
      </c>
      <c r="O86" s="101"/>
    </row>
    <row r="87" spans="1:24" ht="30">
      <c r="A87" s="110"/>
      <c r="B87" s="386"/>
      <c r="C87" s="386"/>
      <c r="D87" s="472"/>
      <c r="E87" s="399"/>
      <c r="F87" s="399"/>
      <c r="G87" s="389"/>
      <c r="H87" s="394"/>
      <c r="I87" s="236"/>
      <c r="J87" s="231" t="s">
        <v>492</v>
      </c>
      <c r="K87" s="231">
        <v>0.02</v>
      </c>
      <c r="L87" s="137">
        <f t="shared" si="9"/>
        <v>0</v>
      </c>
      <c r="O87" s="101"/>
    </row>
    <row r="88" spans="1:24" ht="14.45" customHeight="1">
      <c r="A88" s="110"/>
      <c r="B88" s="386"/>
      <c r="C88" s="386"/>
      <c r="D88" s="472"/>
      <c r="E88" s="399"/>
      <c r="F88" s="399"/>
      <c r="G88" s="389"/>
      <c r="H88" s="394"/>
      <c r="I88" s="236"/>
      <c r="J88" s="231" t="s">
        <v>493</v>
      </c>
      <c r="K88" s="231">
        <v>0.02</v>
      </c>
      <c r="L88" s="137">
        <f t="shared" si="9"/>
        <v>0</v>
      </c>
      <c r="O88" s="101"/>
    </row>
    <row r="89" spans="1:24" ht="30">
      <c r="A89" s="110"/>
      <c r="B89" s="386"/>
      <c r="C89" s="386"/>
      <c r="D89" s="472"/>
      <c r="E89" s="399"/>
      <c r="F89" s="399"/>
      <c r="G89" s="389"/>
      <c r="H89" s="394"/>
      <c r="I89" s="236"/>
      <c r="J89" s="231" t="s">
        <v>494</v>
      </c>
      <c r="K89" s="231">
        <v>0.05</v>
      </c>
      <c r="L89" s="137">
        <f t="shared" si="9"/>
        <v>0</v>
      </c>
      <c r="O89" s="101"/>
    </row>
    <row r="90" spans="1:24">
      <c r="A90" s="110"/>
      <c r="B90" s="386"/>
      <c r="C90" s="386"/>
      <c r="D90" s="472"/>
      <c r="E90" s="399"/>
      <c r="F90" s="399"/>
      <c r="G90" s="389"/>
      <c r="H90" s="394"/>
      <c r="I90" s="236"/>
      <c r="J90" s="231" t="s">
        <v>495</v>
      </c>
      <c r="K90" s="231">
        <v>0.05</v>
      </c>
      <c r="L90" s="137">
        <f t="shared" si="9"/>
        <v>0</v>
      </c>
      <c r="O90" s="101"/>
    </row>
    <row r="91" spans="1:24" ht="30">
      <c r="A91" s="110"/>
      <c r="B91" s="386"/>
      <c r="C91" s="386"/>
      <c r="D91" s="472"/>
      <c r="E91" s="399"/>
      <c r="F91" s="399"/>
      <c r="G91" s="389"/>
      <c r="H91" s="394"/>
      <c r="I91" s="236"/>
      <c r="J91" s="231" t="s">
        <v>496</v>
      </c>
      <c r="K91" s="231">
        <v>0.03</v>
      </c>
      <c r="L91" s="137">
        <f t="shared" si="9"/>
        <v>0</v>
      </c>
      <c r="O91" s="101"/>
    </row>
    <row r="92" spans="1:24">
      <c r="A92" s="110"/>
      <c r="B92" s="386"/>
      <c r="C92" s="386"/>
      <c r="D92" s="472"/>
      <c r="E92" s="399"/>
      <c r="F92" s="399"/>
      <c r="G92" s="389"/>
      <c r="H92" s="394"/>
      <c r="I92" s="236"/>
      <c r="J92" s="231" t="s">
        <v>497</v>
      </c>
      <c r="K92" s="231">
        <v>0.15</v>
      </c>
      <c r="L92" s="137">
        <f t="shared" si="9"/>
        <v>0</v>
      </c>
      <c r="O92" s="101"/>
    </row>
    <row r="93" spans="1:24">
      <c r="A93" s="110"/>
      <c r="B93" s="386"/>
      <c r="C93" s="386"/>
      <c r="D93" s="472"/>
      <c r="E93" s="399"/>
      <c r="F93" s="399"/>
      <c r="G93" s="389"/>
      <c r="H93" s="394"/>
      <c r="I93" s="236"/>
      <c r="J93" s="231" t="s">
        <v>498</v>
      </c>
      <c r="K93" s="231">
        <v>0.01</v>
      </c>
      <c r="L93" s="137">
        <f t="shared" si="9"/>
        <v>0</v>
      </c>
      <c r="O93" s="101"/>
    </row>
    <row r="94" spans="1:24">
      <c r="A94" s="110"/>
      <c r="B94" s="386"/>
      <c r="C94" s="386"/>
      <c r="D94" s="472"/>
      <c r="E94" s="399"/>
      <c r="F94" s="399"/>
      <c r="G94" s="389"/>
      <c r="H94" s="394"/>
      <c r="I94" s="236"/>
      <c r="J94" s="231" t="s">
        <v>499</v>
      </c>
      <c r="K94" s="231">
        <v>0.05</v>
      </c>
      <c r="L94" s="137">
        <f t="shared" si="9"/>
        <v>0</v>
      </c>
      <c r="O94" s="101"/>
    </row>
    <row r="95" spans="1:24">
      <c r="A95" s="110"/>
      <c r="B95" s="386"/>
      <c r="C95" s="386"/>
      <c r="D95" s="472"/>
      <c r="E95" s="399"/>
      <c r="F95" s="399"/>
      <c r="G95" s="389"/>
      <c r="H95" s="394"/>
      <c r="I95" s="236"/>
      <c r="J95" s="231" t="s">
        <v>500</v>
      </c>
      <c r="K95" s="231">
        <v>0.05</v>
      </c>
      <c r="L95" s="137">
        <f t="shared" si="9"/>
        <v>0</v>
      </c>
      <c r="O95" s="101"/>
    </row>
    <row r="96" spans="1:24">
      <c r="A96" s="110"/>
      <c r="B96" s="386"/>
      <c r="C96" s="386"/>
      <c r="D96" s="472"/>
      <c r="E96" s="399"/>
      <c r="F96" s="399"/>
      <c r="G96" s="389"/>
      <c r="H96" s="394"/>
      <c r="I96" s="236"/>
      <c r="J96" s="231" t="s">
        <v>501</v>
      </c>
      <c r="K96" s="231">
        <v>0.05</v>
      </c>
      <c r="L96" s="137">
        <f t="shared" si="9"/>
        <v>0</v>
      </c>
      <c r="O96" s="101"/>
    </row>
    <row r="97" spans="1:24">
      <c r="A97" s="110"/>
      <c r="B97" s="386"/>
      <c r="C97" s="386"/>
      <c r="D97" s="472"/>
      <c r="E97" s="399"/>
      <c r="F97" s="399"/>
      <c r="G97" s="389"/>
      <c r="H97" s="394"/>
      <c r="I97" s="236"/>
      <c r="J97" s="231" t="s">
        <v>502</v>
      </c>
      <c r="K97" s="231">
        <v>0.01</v>
      </c>
      <c r="L97" s="137">
        <f t="shared" si="9"/>
        <v>0</v>
      </c>
      <c r="O97" s="101"/>
    </row>
    <row r="98" spans="1:24" s="101" customFormat="1">
      <c r="A98" s="110"/>
      <c r="B98" s="386"/>
      <c r="C98" s="386"/>
      <c r="D98" s="472"/>
      <c r="E98" s="399"/>
      <c r="F98" s="399"/>
      <c r="G98" s="389"/>
      <c r="H98" s="394"/>
      <c r="I98" s="236"/>
      <c r="J98" s="231" t="s">
        <v>503</v>
      </c>
      <c r="K98" s="231">
        <v>0.05</v>
      </c>
      <c r="L98" s="137">
        <f t="shared" si="9"/>
        <v>0</v>
      </c>
      <c r="N98" s="98"/>
      <c r="O98" s="98"/>
      <c r="P98" s="98"/>
      <c r="Q98" s="98"/>
      <c r="R98" s="98"/>
      <c r="S98" s="98"/>
      <c r="T98" s="98"/>
      <c r="U98" s="98"/>
      <c r="V98" s="98"/>
      <c r="W98" s="98"/>
      <c r="X98" s="98"/>
    </row>
    <row r="99" spans="1:24" s="101" customFormat="1">
      <c r="A99" s="110"/>
      <c r="B99" s="386"/>
      <c r="C99" s="386"/>
      <c r="D99" s="472"/>
      <c r="E99" s="399"/>
      <c r="F99" s="399"/>
      <c r="G99" s="389"/>
      <c r="H99" s="394"/>
      <c r="I99" s="236"/>
      <c r="J99" s="231" t="s">
        <v>504</v>
      </c>
      <c r="K99" s="231">
        <v>0.01</v>
      </c>
      <c r="L99" s="137">
        <f t="shared" si="9"/>
        <v>0</v>
      </c>
      <c r="N99" s="98"/>
      <c r="O99" s="98"/>
      <c r="P99" s="98"/>
      <c r="Q99" s="98"/>
      <c r="R99" s="98"/>
      <c r="S99" s="98"/>
      <c r="T99" s="98"/>
      <c r="U99" s="98"/>
      <c r="V99" s="98"/>
      <c r="W99" s="98"/>
      <c r="X99" s="98"/>
    </row>
    <row r="100" spans="1:24" s="101" customFormat="1">
      <c r="A100" s="110"/>
      <c r="B100" s="386"/>
      <c r="C100" s="386"/>
      <c r="D100" s="472"/>
      <c r="E100" s="399"/>
      <c r="F100" s="399"/>
      <c r="G100" s="389"/>
      <c r="H100" s="394"/>
      <c r="I100" s="236"/>
      <c r="J100" s="231" t="s">
        <v>505</v>
      </c>
      <c r="K100" s="231">
        <v>0.02</v>
      </c>
      <c r="L100" s="137">
        <f t="shared" si="9"/>
        <v>0</v>
      </c>
      <c r="N100" s="98"/>
      <c r="O100" s="98"/>
      <c r="P100" s="98"/>
      <c r="Q100" s="98"/>
      <c r="R100" s="98"/>
      <c r="S100" s="98"/>
      <c r="T100" s="98"/>
      <c r="U100" s="98"/>
      <c r="V100" s="98"/>
      <c r="W100" s="98"/>
      <c r="X100" s="98"/>
    </row>
    <row r="101" spans="1:24" s="101" customFormat="1" ht="30">
      <c r="A101" s="110"/>
      <c r="B101" s="386"/>
      <c r="C101" s="386"/>
      <c r="D101" s="472"/>
      <c r="E101" s="399"/>
      <c r="F101" s="399"/>
      <c r="G101" s="389"/>
      <c r="H101" s="394"/>
      <c r="I101" s="236"/>
      <c r="J101" s="231" t="s">
        <v>506</v>
      </c>
      <c r="K101" s="231">
        <v>0.02</v>
      </c>
      <c r="L101" s="137">
        <f t="shared" si="9"/>
        <v>0</v>
      </c>
      <c r="N101" s="98"/>
      <c r="O101" s="98"/>
      <c r="P101" s="98"/>
      <c r="Q101" s="98"/>
      <c r="R101" s="98"/>
      <c r="S101" s="98"/>
      <c r="T101" s="98"/>
      <c r="U101" s="98"/>
      <c r="V101" s="98"/>
      <c r="W101" s="98"/>
      <c r="X101" s="98"/>
    </row>
    <row r="102" spans="1:24" s="101" customFormat="1">
      <c r="A102" s="110"/>
      <c r="B102" s="386"/>
      <c r="C102" s="386"/>
      <c r="D102" s="472"/>
      <c r="E102" s="399"/>
      <c r="F102" s="399"/>
      <c r="G102" s="389"/>
      <c r="H102" s="394"/>
      <c r="I102" s="236"/>
      <c r="J102" s="231" t="s">
        <v>507</v>
      </c>
      <c r="K102" s="231">
        <v>0.03</v>
      </c>
      <c r="L102" s="137">
        <f t="shared" si="9"/>
        <v>0</v>
      </c>
      <c r="N102" s="98"/>
      <c r="O102" s="98"/>
      <c r="P102" s="98"/>
      <c r="Q102" s="98"/>
      <c r="R102" s="98"/>
      <c r="S102" s="98"/>
      <c r="T102" s="98"/>
      <c r="U102" s="98"/>
      <c r="V102" s="98"/>
      <c r="W102" s="98"/>
      <c r="X102" s="98"/>
    </row>
    <row r="103" spans="1:24" s="101" customFormat="1" ht="30">
      <c r="A103" s="110"/>
      <c r="B103" s="386"/>
      <c r="C103" s="386"/>
      <c r="D103" s="472"/>
      <c r="E103" s="399"/>
      <c r="F103" s="399"/>
      <c r="G103" s="389"/>
      <c r="H103" s="394"/>
      <c r="I103" s="236"/>
      <c r="J103" s="231" t="s">
        <v>508</v>
      </c>
      <c r="K103" s="231">
        <v>0.02</v>
      </c>
      <c r="L103" s="137">
        <f t="shared" si="9"/>
        <v>0</v>
      </c>
      <c r="N103" s="98"/>
      <c r="O103" s="98"/>
      <c r="P103" s="98"/>
      <c r="Q103" s="98"/>
      <c r="R103" s="98"/>
      <c r="S103" s="98"/>
      <c r="T103" s="98"/>
      <c r="U103" s="98"/>
      <c r="V103" s="98"/>
      <c r="W103" s="98"/>
      <c r="X103" s="98"/>
    </row>
    <row r="104" spans="1:24" s="101" customFormat="1" ht="30">
      <c r="A104" s="110"/>
      <c r="B104" s="386"/>
      <c r="C104" s="386"/>
      <c r="D104" s="472"/>
      <c r="E104" s="399"/>
      <c r="F104" s="399"/>
      <c r="G104" s="389"/>
      <c r="H104" s="394"/>
      <c r="I104" s="236"/>
      <c r="J104" s="231" t="s">
        <v>509</v>
      </c>
      <c r="K104" s="231">
        <v>0.02</v>
      </c>
      <c r="L104" s="137">
        <f t="shared" si="9"/>
        <v>0</v>
      </c>
      <c r="N104" s="98"/>
      <c r="O104" s="98"/>
      <c r="P104" s="98"/>
      <c r="Q104" s="98"/>
      <c r="R104" s="98"/>
      <c r="S104" s="98"/>
      <c r="T104" s="98"/>
      <c r="U104" s="98"/>
      <c r="V104" s="98"/>
      <c r="W104" s="98"/>
      <c r="X104" s="98"/>
    </row>
    <row r="105" spans="1:24" s="101" customFormat="1">
      <c r="A105" s="110"/>
      <c r="B105" s="386"/>
      <c r="C105" s="386"/>
      <c r="D105" s="472"/>
      <c r="E105" s="399"/>
      <c r="F105" s="399"/>
      <c r="G105" s="389"/>
      <c r="H105" s="394"/>
      <c r="I105" s="236"/>
      <c r="J105" s="231" t="s">
        <v>510</v>
      </c>
      <c r="K105" s="231">
        <v>0.03</v>
      </c>
      <c r="L105" s="137">
        <f t="shared" si="9"/>
        <v>0</v>
      </c>
      <c r="N105" s="98"/>
      <c r="O105" s="98"/>
      <c r="P105" s="98"/>
      <c r="Q105" s="98"/>
      <c r="R105" s="98"/>
      <c r="S105" s="98"/>
      <c r="T105" s="98"/>
      <c r="U105" s="98"/>
      <c r="V105" s="98"/>
      <c r="W105" s="98"/>
      <c r="X105" s="98"/>
    </row>
    <row r="106" spans="1:24" s="101" customFormat="1">
      <c r="A106" s="110"/>
      <c r="B106" s="386"/>
      <c r="C106" s="386"/>
      <c r="D106" s="472"/>
      <c r="E106" s="399"/>
      <c r="F106" s="399"/>
      <c r="G106" s="389"/>
      <c r="H106" s="394"/>
      <c r="I106" s="236"/>
      <c r="J106" s="231" t="s">
        <v>511</v>
      </c>
      <c r="K106" s="231">
        <v>0.01</v>
      </c>
      <c r="L106" s="137">
        <f t="shared" si="9"/>
        <v>0</v>
      </c>
      <c r="N106" s="98"/>
      <c r="O106" s="98"/>
      <c r="P106" s="98"/>
      <c r="Q106" s="98"/>
      <c r="R106" s="98"/>
      <c r="S106" s="98"/>
      <c r="T106" s="98"/>
      <c r="U106" s="98"/>
      <c r="V106" s="98"/>
      <c r="W106" s="98"/>
      <c r="X106" s="98"/>
    </row>
    <row r="107" spans="1:24" s="101" customFormat="1" ht="30">
      <c r="A107" s="110"/>
      <c r="B107" s="386"/>
      <c r="C107" s="386"/>
      <c r="D107" s="472"/>
      <c r="E107" s="399"/>
      <c r="F107" s="399"/>
      <c r="G107" s="389"/>
      <c r="H107" s="394"/>
      <c r="I107" s="236"/>
      <c r="J107" s="231" t="s">
        <v>512</v>
      </c>
      <c r="K107" s="231">
        <v>0.01</v>
      </c>
      <c r="L107" s="137">
        <f t="shared" si="9"/>
        <v>0</v>
      </c>
      <c r="N107" s="98"/>
      <c r="O107" s="98"/>
      <c r="P107" s="98"/>
      <c r="Q107" s="98"/>
      <c r="R107" s="98"/>
      <c r="S107" s="98"/>
      <c r="T107" s="98"/>
      <c r="U107" s="98"/>
      <c r="V107" s="98"/>
      <c r="W107" s="98"/>
      <c r="X107" s="98"/>
    </row>
    <row r="108" spans="1:24" s="101" customFormat="1">
      <c r="A108" s="110"/>
      <c r="B108" s="386"/>
      <c r="C108" s="386"/>
      <c r="D108" s="472"/>
      <c r="E108" s="399"/>
      <c r="F108" s="399"/>
      <c r="G108" s="389"/>
      <c r="H108" s="394"/>
      <c r="I108" s="346"/>
      <c r="K108" s="227"/>
      <c r="L108" s="137"/>
      <c r="N108" s="98"/>
      <c r="O108" s="98"/>
      <c r="P108" s="98"/>
      <c r="Q108" s="98"/>
      <c r="R108" s="98"/>
      <c r="S108" s="98"/>
      <c r="T108" s="98"/>
      <c r="U108" s="98"/>
      <c r="V108" s="98"/>
      <c r="W108" s="98"/>
      <c r="X108" s="98"/>
    </row>
    <row r="109" spans="1:24" ht="14.45" customHeight="1">
      <c r="A109" s="110"/>
      <c r="B109" s="385" t="s">
        <v>55</v>
      </c>
      <c r="C109" s="385" t="s">
        <v>513</v>
      </c>
      <c r="D109" s="420"/>
      <c r="E109" s="398">
        <v>45078</v>
      </c>
      <c r="F109" s="398">
        <v>45261</v>
      </c>
      <c r="G109" s="388" t="s">
        <v>358</v>
      </c>
      <c r="H109" s="407">
        <f>SUM(L109:L112)</f>
        <v>0</v>
      </c>
      <c r="I109" s="237"/>
      <c r="J109" s="233" t="s">
        <v>514</v>
      </c>
      <c r="K109" s="233">
        <v>0.2</v>
      </c>
      <c r="L109" s="188">
        <f>IF(I109="x",K109,0)</f>
        <v>0</v>
      </c>
      <c r="M109" s="139" t="s">
        <v>56</v>
      </c>
    </row>
    <row r="110" spans="1:24" s="101" customFormat="1" ht="14.45" customHeight="1">
      <c r="A110" s="110"/>
      <c r="B110" s="385"/>
      <c r="C110" s="385"/>
      <c r="D110" s="420"/>
      <c r="E110" s="398"/>
      <c r="F110" s="398"/>
      <c r="G110" s="388"/>
      <c r="H110" s="407"/>
      <c r="I110" s="236"/>
      <c r="J110" s="231" t="s">
        <v>515</v>
      </c>
      <c r="K110" s="231">
        <v>0.1</v>
      </c>
      <c r="L110" s="137">
        <f>IF(I110="x",K110,0)</f>
        <v>0</v>
      </c>
      <c r="M110" s="101" t="s">
        <v>490</v>
      </c>
      <c r="N110" s="98"/>
      <c r="O110" s="98"/>
      <c r="P110" s="98"/>
      <c r="Q110" s="98"/>
      <c r="R110" s="98"/>
      <c r="S110" s="98"/>
      <c r="T110" s="98"/>
      <c r="U110" s="98"/>
      <c r="V110" s="98"/>
      <c r="W110" s="98"/>
      <c r="X110" s="98"/>
    </row>
    <row r="111" spans="1:24" s="101" customFormat="1" ht="14.45" customHeight="1">
      <c r="A111" s="110"/>
      <c r="B111" s="385"/>
      <c r="C111" s="385"/>
      <c r="D111" s="420"/>
      <c r="E111" s="398"/>
      <c r="F111" s="398"/>
      <c r="G111" s="388"/>
      <c r="H111" s="407"/>
      <c r="I111" s="236"/>
      <c r="J111" s="231" t="s">
        <v>516</v>
      </c>
      <c r="K111" s="231">
        <v>0.2</v>
      </c>
      <c r="L111" s="137">
        <f>IF(I111="x",K111,0)</f>
        <v>0</v>
      </c>
      <c r="N111" s="98"/>
      <c r="O111" s="98"/>
      <c r="P111" s="98"/>
      <c r="Q111" s="98"/>
      <c r="R111" s="98"/>
      <c r="S111" s="98"/>
      <c r="T111" s="98"/>
      <c r="U111" s="98"/>
      <c r="V111" s="98"/>
      <c r="W111" s="98"/>
      <c r="X111" s="98"/>
    </row>
    <row r="112" spans="1:24" ht="14.45" customHeight="1">
      <c r="A112" s="110"/>
      <c r="B112" s="385"/>
      <c r="C112" s="385"/>
      <c r="D112" s="420"/>
      <c r="E112" s="398"/>
      <c r="F112" s="398"/>
      <c r="G112" s="388"/>
      <c r="H112" s="407"/>
      <c r="I112" s="236"/>
      <c r="J112" s="231" t="s">
        <v>517</v>
      </c>
      <c r="K112" s="231">
        <v>0.5</v>
      </c>
      <c r="L112" s="137">
        <f>IF(I112="x",K112,0)</f>
        <v>0</v>
      </c>
      <c r="O112" s="101"/>
    </row>
    <row r="113" spans="1:24" s="101" customFormat="1" ht="32.1" customHeight="1">
      <c r="A113" s="110"/>
      <c r="B113" s="385"/>
      <c r="C113" s="385"/>
      <c r="D113" s="420"/>
      <c r="E113" s="398"/>
      <c r="F113" s="398"/>
      <c r="G113" s="388"/>
      <c r="H113" s="407"/>
      <c r="I113" s="346"/>
      <c r="K113" s="223"/>
      <c r="L113" s="147"/>
      <c r="N113" s="98"/>
      <c r="O113" s="98"/>
      <c r="P113" s="98"/>
      <c r="Q113" s="98"/>
      <c r="R113" s="98"/>
      <c r="S113" s="98"/>
      <c r="T113" s="98"/>
      <c r="U113" s="98"/>
      <c r="V113" s="98"/>
      <c r="W113" s="98"/>
      <c r="X113" s="98"/>
    </row>
    <row r="114" spans="1:24">
      <c r="A114" s="110"/>
      <c r="B114" s="385" t="s">
        <v>518</v>
      </c>
      <c r="C114" s="385" t="s">
        <v>519</v>
      </c>
      <c r="D114" s="355"/>
      <c r="E114" s="398">
        <v>44623</v>
      </c>
      <c r="F114" s="398">
        <v>45066</v>
      </c>
      <c r="G114" s="388" t="s">
        <v>343</v>
      </c>
      <c r="H114" s="407">
        <f>SUM(L114:L120)</f>
        <v>0.75</v>
      </c>
      <c r="I114" s="237" t="s">
        <v>373</v>
      </c>
      <c r="J114" s="233" t="s">
        <v>520</v>
      </c>
      <c r="K114" s="268">
        <v>0.1</v>
      </c>
      <c r="L114" s="188">
        <f t="shared" ref="L114:L128" si="10">IF(I114="x",K114,0)</f>
        <v>0.1</v>
      </c>
      <c r="M114" s="139" t="s">
        <v>56</v>
      </c>
    </row>
    <row r="115" spans="1:24" s="101" customFormat="1">
      <c r="A115" s="110"/>
      <c r="B115" s="386"/>
      <c r="C115" s="386"/>
      <c r="D115" s="378"/>
      <c r="E115" s="399"/>
      <c r="F115" s="399"/>
      <c r="G115" s="389"/>
      <c r="H115" s="394"/>
      <c r="I115" s="236" t="s">
        <v>373</v>
      </c>
      <c r="J115" s="231" t="s">
        <v>521</v>
      </c>
      <c r="K115" s="269">
        <v>0.1</v>
      </c>
      <c r="L115" s="137">
        <f t="shared" si="10"/>
        <v>0.1</v>
      </c>
      <c r="M115" s="101" t="s">
        <v>490</v>
      </c>
      <c r="N115" s="98"/>
      <c r="O115" s="98"/>
      <c r="P115" s="98"/>
      <c r="Q115" s="98"/>
      <c r="R115" s="98"/>
      <c r="S115" s="98"/>
      <c r="T115" s="98"/>
      <c r="U115" s="98"/>
      <c r="V115" s="98"/>
      <c r="W115" s="98"/>
      <c r="X115" s="98"/>
    </row>
    <row r="116" spans="1:24" s="101" customFormat="1">
      <c r="A116" s="110"/>
      <c r="B116" s="386"/>
      <c r="C116" s="386"/>
      <c r="D116" s="378"/>
      <c r="E116" s="399"/>
      <c r="F116" s="399"/>
      <c r="G116" s="389"/>
      <c r="H116" s="394"/>
      <c r="I116" s="236" t="s">
        <v>373</v>
      </c>
      <c r="J116" s="231" t="s">
        <v>522</v>
      </c>
      <c r="K116" s="269">
        <v>0.1</v>
      </c>
      <c r="L116" s="137">
        <f t="shared" si="10"/>
        <v>0.1</v>
      </c>
      <c r="N116" s="98"/>
      <c r="O116" s="98"/>
      <c r="P116" s="98"/>
      <c r="Q116" s="98"/>
      <c r="R116" s="98"/>
      <c r="S116" s="98"/>
      <c r="T116" s="98"/>
      <c r="U116" s="98"/>
      <c r="V116" s="98"/>
      <c r="W116" s="98"/>
      <c r="X116" s="98"/>
    </row>
    <row r="117" spans="1:24">
      <c r="A117" s="110"/>
      <c r="B117" s="386"/>
      <c r="C117" s="386"/>
      <c r="D117" s="341"/>
      <c r="E117" s="399"/>
      <c r="F117" s="399"/>
      <c r="G117" s="389"/>
      <c r="H117" s="394"/>
      <c r="I117" s="236" t="s">
        <v>373</v>
      </c>
      <c r="J117" s="231" t="s">
        <v>523</v>
      </c>
      <c r="K117" s="269">
        <v>0.2</v>
      </c>
      <c r="L117" s="137">
        <f t="shared" si="10"/>
        <v>0.2</v>
      </c>
      <c r="O117" s="101"/>
    </row>
    <row r="118" spans="1:24" s="101" customFormat="1">
      <c r="A118" s="110"/>
      <c r="B118" s="386"/>
      <c r="C118" s="386"/>
      <c r="D118" s="378"/>
      <c r="E118" s="399"/>
      <c r="F118" s="399"/>
      <c r="G118" s="389"/>
      <c r="H118" s="394"/>
      <c r="I118" s="236" t="s">
        <v>373</v>
      </c>
      <c r="J118" s="231" t="s">
        <v>524</v>
      </c>
      <c r="K118" s="269">
        <v>0.25</v>
      </c>
      <c r="L118" s="137">
        <f t="shared" si="10"/>
        <v>0.25</v>
      </c>
      <c r="N118" s="98"/>
      <c r="O118" s="98"/>
      <c r="P118" s="98"/>
      <c r="Q118" s="98"/>
      <c r="R118" s="98"/>
      <c r="S118" s="98"/>
      <c r="T118" s="98"/>
      <c r="U118" s="98"/>
      <c r="V118" s="98"/>
      <c r="W118" s="98"/>
      <c r="X118" s="98"/>
    </row>
    <row r="119" spans="1:24" s="101" customFormat="1">
      <c r="A119" s="110"/>
      <c r="B119" s="386"/>
      <c r="C119" s="386"/>
      <c r="D119" s="378"/>
      <c r="E119" s="399"/>
      <c r="F119" s="399"/>
      <c r="G119" s="389"/>
      <c r="H119" s="394"/>
      <c r="I119" s="236"/>
      <c r="J119" s="231" t="s">
        <v>525</v>
      </c>
      <c r="K119" s="269">
        <v>0.1</v>
      </c>
      <c r="L119" s="137">
        <f t="shared" si="10"/>
        <v>0</v>
      </c>
      <c r="N119" s="98"/>
      <c r="O119" s="98"/>
      <c r="P119" s="98"/>
      <c r="Q119" s="98"/>
      <c r="R119" s="98"/>
      <c r="S119" s="98"/>
      <c r="T119" s="98"/>
      <c r="U119" s="98"/>
      <c r="V119" s="98"/>
      <c r="W119" s="98"/>
      <c r="X119" s="98"/>
    </row>
    <row r="120" spans="1:24" s="101" customFormat="1">
      <c r="A120" s="110"/>
      <c r="B120" s="386"/>
      <c r="C120" s="386"/>
      <c r="D120" s="378"/>
      <c r="E120" s="399"/>
      <c r="F120" s="399"/>
      <c r="G120" s="389"/>
      <c r="H120" s="394"/>
      <c r="I120" s="236"/>
      <c r="J120" s="231" t="s">
        <v>526</v>
      </c>
      <c r="K120" s="269">
        <v>0.15</v>
      </c>
      <c r="L120" s="137">
        <f t="shared" si="10"/>
        <v>0</v>
      </c>
      <c r="N120" s="98"/>
      <c r="O120" s="98"/>
      <c r="P120" s="98"/>
      <c r="Q120" s="98"/>
      <c r="R120" s="98"/>
      <c r="S120" s="98"/>
      <c r="T120" s="98"/>
      <c r="U120" s="98"/>
      <c r="V120" s="98"/>
      <c r="W120" s="98"/>
      <c r="X120" s="98"/>
    </row>
    <row r="121" spans="1:24" s="101" customFormat="1">
      <c r="A121" s="110"/>
      <c r="B121" s="387"/>
      <c r="C121" s="387"/>
      <c r="D121" s="378"/>
      <c r="E121" s="400"/>
      <c r="F121" s="400"/>
      <c r="G121" s="390"/>
      <c r="H121" s="408"/>
      <c r="I121" s="346"/>
      <c r="K121" s="227"/>
      <c r="L121" s="147"/>
      <c r="N121" s="98"/>
      <c r="O121" s="98"/>
      <c r="P121" s="98"/>
      <c r="Q121" s="98"/>
      <c r="R121" s="98"/>
      <c r="S121" s="98"/>
      <c r="T121" s="98"/>
      <c r="U121" s="98"/>
      <c r="V121" s="98"/>
      <c r="W121" s="98"/>
      <c r="X121" s="98"/>
    </row>
    <row r="122" spans="1:24">
      <c r="A122" s="110"/>
      <c r="B122" s="385" t="s">
        <v>59</v>
      </c>
      <c r="C122" s="446" t="s">
        <v>527</v>
      </c>
      <c r="D122" s="355"/>
      <c r="E122" s="449"/>
      <c r="F122" s="449"/>
      <c r="G122" s="388" t="s">
        <v>343</v>
      </c>
      <c r="H122" s="407">
        <f>SUM(L122:L128)</f>
        <v>0.25</v>
      </c>
      <c r="I122" s="237" t="s">
        <v>373</v>
      </c>
      <c r="J122" s="233" t="s">
        <v>528</v>
      </c>
      <c r="K122" s="268">
        <v>0.1</v>
      </c>
      <c r="L122" s="188">
        <f t="shared" si="10"/>
        <v>0.1</v>
      </c>
      <c r="M122" s="139" t="s">
        <v>20</v>
      </c>
    </row>
    <row r="123" spans="1:24" s="101" customFormat="1" ht="15.6" customHeight="1">
      <c r="A123" s="110"/>
      <c r="B123" s="386"/>
      <c r="C123" s="447"/>
      <c r="D123" s="378"/>
      <c r="E123" s="421"/>
      <c r="F123" s="421"/>
      <c r="G123" s="389"/>
      <c r="H123" s="395"/>
      <c r="I123" s="236" t="s">
        <v>373</v>
      </c>
      <c r="J123" s="231" t="s">
        <v>529</v>
      </c>
      <c r="K123" s="269">
        <v>0.05</v>
      </c>
      <c r="L123" s="137">
        <f t="shared" si="10"/>
        <v>0.05</v>
      </c>
      <c r="M123" s="101" t="s">
        <v>530</v>
      </c>
      <c r="N123" s="98"/>
      <c r="O123" s="98"/>
      <c r="P123" s="98"/>
      <c r="Q123" s="98"/>
      <c r="R123" s="98"/>
      <c r="S123" s="98"/>
      <c r="T123" s="98"/>
      <c r="U123" s="98"/>
      <c r="V123" s="98"/>
      <c r="W123" s="98"/>
      <c r="X123" s="98"/>
    </row>
    <row r="124" spans="1:24">
      <c r="A124" s="110"/>
      <c r="B124" s="386"/>
      <c r="C124" s="447"/>
      <c r="D124" s="341"/>
      <c r="E124" s="421"/>
      <c r="F124" s="421"/>
      <c r="G124" s="389"/>
      <c r="H124" s="395"/>
      <c r="I124" s="236" t="s">
        <v>373</v>
      </c>
      <c r="J124" s="231" t="s">
        <v>531</v>
      </c>
      <c r="K124" s="269">
        <v>0.1</v>
      </c>
      <c r="L124" s="137">
        <f t="shared" si="10"/>
        <v>0.1</v>
      </c>
      <c r="O124" s="101"/>
    </row>
    <row r="125" spans="1:24">
      <c r="A125" s="110"/>
      <c r="B125" s="386"/>
      <c r="C125" s="447"/>
      <c r="D125" s="341"/>
      <c r="E125" s="421"/>
      <c r="F125" s="421"/>
      <c r="G125" s="389"/>
      <c r="H125" s="395"/>
      <c r="I125" s="236"/>
      <c r="J125" s="231" t="s">
        <v>532</v>
      </c>
      <c r="K125" s="269">
        <v>0.25</v>
      </c>
      <c r="L125" s="137">
        <f t="shared" si="10"/>
        <v>0</v>
      </c>
      <c r="O125" s="101"/>
    </row>
    <row r="126" spans="1:24" s="101" customFormat="1">
      <c r="A126" s="110"/>
      <c r="B126" s="386"/>
      <c r="C126" s="447"/>
      <c r="D126" s="378"/>
      <c r="E126" s="421"/>
      <c r="F126" s="421"/>
      <c r="G126" s="389"/>
      <c r="H126" s="395"/>
      <c r="I126" s="236"/>
      <c r="J126" s="231" t="s">
        <v>533</v>
      </c>
      <c r="K126" s="269">
        <v>0.25</v>
      </c>
      <c r="L126" s="137">
        <f t="shared" si="10"/>
        <v>0</v>
      </c>
      <c r="N126" s="98"/>
      <c r="O126" s="98"/>
      <c r="P126" s="98"/>
      <c r="Q126" s="98"/>
      <c r="R126" s="98"/>
      <c r="S126" s="98"/>
      <c r="T126" s="98"/>
      <c r="U126" s="98"/>
      <c r="V126" s="98"/>
      <c r="W126" s="98"/>
      <c r="X126" s="98"/>
    </row>
    <row r="127" spans="1:24" s="101" customFormat="1">
      <c r="A127" s="110"/>
      <c r="B127" s="386"/>
      <c r="C127" s="447"/>
      <c r="D127" s="378"/>
      <c r="E127" s="421"/>
      <c r="F127" s="421"/>
      <c r="G127" s="389"/>
      <c r="H127" s="395"/>
      <c r="I127" s="236"/>
      <c r="J127" s="231" t="s">
        <v>534</v>
      </c>
      <c r="K127" s="269">
        <v>0.15</v>
      </c>
      <c r="L127" s="137">
        <f t="shared" si="10"/>
        <v>0</v>
      </c>
      <c r="N127" s="98"/>
      <c r="O127" s="98"/>
      <c r="P127" s="98"/>
      <c r="Q127" s="98"/>
      <c r="R127" s="98"/>
      <c r="S127" s="98"/>
      <c r="T127" s="98"/>
      <c r="U127" s="98"/>
      <c r="V127" s="98"/>
      <c r="W127" s="98"/>
      <c r="X127" s="98"/>
    </row>
    <row r="128" spans="1:24" s="101" customFormat="1">
      <c r="A128" s="110"/>
      <c r="B128" s="386"/>
      <c r="C128" s="447"/>
      <c r="D128" s="378"/>
      <c r="E128" s="421"/>
      <c r="F128" s="421"/>
      <c r="G128" s="389"/>
      <c r="H128" s="395"/>
      <c r="I128" s="236"/>
      <c r="J128" s="231" t="s">
        <v>535</v>
      </c>
      <c r="K128" s="269">
        <v>0.1</v>
      </c>
      <c r="L128" s="137">
        <f t="shared" si="10"/>
        <v>0</v>
      </c>
      <c r="N128" s="98"/>
      <c r="O128" s="98"/>
      <c r="P128" s="98"/>
      <c r="Q128" s="98"/>
      <c r="R128" s="98"/>
      <c r="S128" s="98"/>
      <c r="T128" s="98"/>
      <c r="U128" s="98"/>
      <c r="V128" s="98"/>
      <c r="W128" s="98"/>
      <c r="X128" s="98"/>
    </row>
    <row r="129" spans="1:24" s="101" customFormat="1">
      <c r="A129" s="110"/>
      <c r="B129" s="387"/>
      <c r="C129" s="448"/>
      <c r="D129" s="378"/>
      <c r="E129" s="422"/>
      <c r="F129" s="422"/>
      <c r="G129" s="390"/>
      <c r="H129" s="396"/>
      <c r="I129" s="346"/>
      <c r="K129" s="227"/>
      <c r="L129" s="147"/>
      <c r="N129" s="98"/>
      <c r="O129" s="98"/>
      <c r="P129" s="98"/>
      <c r="Q129" s="98"/>
      <c r="R129" s="98"/>
      <c r="S129" s="98"/>
      <c r="T129" s="98"/>
      <c r="U129" s="98"/>
      <c r="V129" s="98"/>
      <c r="W129" s="98"/>
      <c r="X129" s="98"/>
    </row>
    <row r="130" spans="1:24">
      <c r="A130" s="110"/>
      <c r="B130" s="385" t="s">
        <v>60</v>
      </c>
      <c r="C130" s="385" t="s">
        <v>536</v>
      </c>
      <c r="D130" s="355"/>
      <c r="E130" s="449"/>
      <c r="F130" s="449"/>
      <c r="G130" s="388" t="s">
        <v>343</v>
      </c>
      <c r="H130" s="407">
        <f>SUM(L130:L134)</f>
        <v>0</v>
      </c>
      <c r="I130" s="237"/>
      <c r="J130" s="233" t="s">
        <v>537</v>
      </c>
      <c r="K130" s="267"/>
      <c r="L130" s="188">
        <f>IF(I130="x",K130,0)</f>
        <v>0</v>
      </c>
      <c r="M130" s="139" t="s">
        <v>20</v>
      </c>
    </row>
    <row r="131" spans="1:24" s="101" customFormat="1">
      <c r="A131" s="110"/>
      <c r="B131" s="386"/>
      <c r="C131" s="386"/>
      <c r="D131" s="378"/>
      <c r="E131" s="421"/>
      <c r="F131" s="421"/>
      <c r="G131" s="389"/>
      <c r="H131" s="395"/>
      <c r="I131" s="236"/>
      <c r="J131" s="231" t="s">
        <v>538</v>
      </c>
      <c r="K131" s="232"/>
      <c r="L131" s="137">
        <f>IF(I131="x",K131,0)</f>
        <v>0</v>
      </c>
      <c r="M131" s="101" t="s">
        <v>539</v>
      </c>
      <c r="N131" s="98"/>
      <c r="O131" s="98"/>
      <c r="P131" s="98"/>
      <c r="Q131" s="98"/>
      <c r="R131" s="98"/>
      <c r="S131" s="98"/>
      <c r="T131" s="98"/>
      <c r="U131" s="98"/>
      <c r="V131" s="98"/>
      <c r="W131" s="98"/>
      <c r="X131" s="98"/>
    </row>
    <row r="132" spans="1:24" s="101" customFormat="1">
      <c r="A132" s="110"/>
      <c r="B132" s="386"/>
      <c r="C132" s="386"/>
      <c r="D132" s="378"/>
      <c r="E132" s="421"/>
      <c r="F132" s="421"/>
      <c r="G132" s="389"/>
      <c r="H132" s="395"/>
      <c r="I132" s="236"/>
      <c r="J132" s="231" t="s">
        <v>540</v>
      </c>
      <c r="K132" s="232"/>
      <c r="L132" s="137">
        <f>IF(I132="x",K132,0)</f>
        <v>0</v>
      </c>
      <c r="N132" s="98"/>
      <c r="O132" s="98"/>
      <c r="P132" s="98"/>
      <c r="Q132" s="98"/>
      <c r="R132" s="98"/>
      <c r="S132" s="98"/>
      <c r="T132" s="98"/>
      <c r="U132" s="98"/>
      <c r="V132" s="98"/>
      <c r="W132" s="98"/>
      <c r="X132" s="98"/>
    </row>
    <row r="133" spans="1:24">
      <c r="A133" s="110"/>
      <c r="B133" s="386"/>
      <c r="C133" s="386"/>
      <c r="D133" s="341"/>
      <c r="E133" s="421"/>
      <c r="F133" s="421"/>
      <c r="G133" s="389"/>
      <c r="H133" s="395"/>
      <c r="I133" s="236"/>
      <c r="J133" s="231" t="s">
        <v>541</v>
      </c>
      <c r="K133" s="232"/>
      <c r="L133" s="137">
        <f>IF(I133="x",K133,0)</f>
        <v>0</v>
      </c>
      <c r="O133" s="101"/>
    </row>
    <row r="134" spans="1:24" s="101" customFormat="1">
      <c r="A134" s="110"/>
      <c r="B134" s="386"/>
      <c r="C134" s="386"/>
      <c r="D134" s="378"/>
      <c r="E134" s="421"/>
      <c r="F134" s="421"/>
      <c r="G134" s="389"/>
      <c r="H134" s="395"/>
      <c r="I134" s="236"/>
      <c r="J134" s="231" t="s">
        <v>542</v>
      </c>
      <c r="K134" s="232"/>
      <c r="L134" s="137">
        <f>IF(I134="x",K134,0)</f>
        <v>0</v>
      </c>
      <c r="N134" s="98"/>
      <c r="O134" s="98"/>
      <c r="P134" s="98"/>
      <c r="Q134" s="98"/>
      <c r="R134" s="98"/>
      <c r="S134" s="98"/>
      <c r="T134" s="98"/>
      <c r="U134" s="98"/>
      <c r="V134" s="98"/>
      <c r="W134" s="98"/>
      <c r="X134" s="98"/>
    </row>
    <row r="135" spans="1:24" s="101" customFormat="1">
      <c r="A135" s="110"/>
      <c r="B135" s="387"/>
      <c r="C135" s="387"/>
      <c r="D135" s="378"/>
      <c r="E135" s="422"/>
      <c r="F135" s="422"/>
      <c r="G135" s="390"/>
      <c r="H135" s="396"/>
      <c r="I135" s="346"/>
      <c r="K135" s="227"/>
      <c r="L135" s="147"/>
      <c r="N135" s="98"/>
      <c r="O135" s="98"/>
      <c r="P135" s="98"/>
      <c r="Q135" s="98"/>
      <c r="R135" s="98"/>
      <c r="S135" s="98"/>
      <c r="T135" s="98"/>
      <c r="U135" s="98"/>
      <c r="V135" s="98"/>
      <c r="W135" s="98"/>
      <c r="X135" s="98"/>
    </row>
    <row r="136" spans="1:24">
      <c r="A136" s="250"/>
      <c r="B136" s="385" t="s">
        <v>61</v>
      </c>
      <c r="C136" s="385" t="s">
        <v>543</v>
      </c>
      <c r="D136" s="355"/>
      <c r="E136" s="398">
        <v>44652</v>
      </c>
      <c r="F136" s="398">
        <v>44926</v>
      </c>
      <c r="G136" s="388" t="s">
        <v>352</v>
      </c>
      <c r="H136" s="407">
        <f>SUM(L136:L139)</f>
        <v>0</v>
      </c>
      <c r="I136" s="237"/>
      <c r="J136" s="233" t="s">
        <v>544</v>
      </c>
      <c r="K136" s="268">
        <v>0.6</v>
      </c>
      <c r="L136" s="188">
        <f>IF(I136="x",K136,0)</f>
        <v>0</v>
      </c>
      <c r="M136" s="139" t="s">
        <v>16</v>
      </c>
    </row>
    <row r="137" spans="1:24" s="101" customFormat="1">
      <c r="A137" s="110"/>
      <c r="B137" s="386"/>
      <c r="C137" s="386"/>
      <c r="D137" s="378"/>
      <c r="E137" s="399"/>
      <c r="F137" s="399"/>
      <c r="G137" s="389"/>
      <c r="H137" s="394"/>
      <c r="I137" s="236"/>
      <c r="J137" s="231" t="s">
        <v>545</v>
      </c>
      <c r="K137" s="269">
        <v>0.2</v>
      </c>
      <c r="L137" s="137">
        <f>IF(I137="x",K137,0)</f>
        <v>0</v>
      </c>
      <c r="M137" s="101" t="s">
        <v>421</v>
      </c>
      <c r="N137" s="98"/>
      <c r="O137" s="98"/>
      <c r="P137" s="98"/>
      <c r="Q137" s="98"/>
      <c r="R137" s="98"/>
      <c r="S137" s="98"/>
      <c r="T137" s="98"/>
      <c r="U137" s="98"/>
      <c r="V137" s="98"/>
      <c r="W137" s="98"/>
      <c r="X137" s="98"/>
    </row>
    <row r="138" spans="1:24" s="101" customFormat="1" ht="30">
      <c r="A138" s="110"/>
      <c r="B138" s="386"/>
      <c r="C138" s="386"/>
      <c r="D138" s="378"/>
      <c r="E138" s="399"/>
      <c r="F138" s="399"/>
      <c r="G138" s="389"/>
      <c r="H138" s="394"/>
      <c r="I138" s="236"/>
      <c r="J138" s="231" t="s">
        <v>546</v>
      </c>
      <c r="K138" s="269">
        <v>0.1</v>
      </c>
      <c r="L138" s="137">
        <f>IF(I138="x",K138,0)</f>
        <v>0</v>
      </c>
      <c r="N138" s="98"/>
      <c r="O138" s="98"/>
      <c r="P138" s="98"/>
      <c r="Q138" s="98"/>
      <c r="R138" s="98"/>
      <c r="S138" s="98"/>
      <c r="T138" s="98"/>
      <c r="U138" s="98"/>
      <c r="V138" s="98"/>
      <c r="W138" s="98"/>
      <c r="X138" s="98"/>
    </row>
    <row r="139" spans="1:24">
      <c r="A139" s="110"/>
      <c r="B139" s="386"/>
      <c r="C139" s="386"/>
      <c r="D139" s="341"/>
      <c r="E139" s="399"/>
      <c r="F139" s="399"/>
      <c r="G139" s="389"/>
      <c r="H139" s="394"/>
      <c r="I139" s="236"/>
      <c r="J139" s="231" t="s">
        <v>547</v>
      </c>
      <c r="K139" s="269">
        <v>0.1</v>
      </c>
      <c r="L139" s="137">
        <f>IF(I139="x",K139,0)</f>
        <v>0</v>
      </c>
      <c r="O139" s="101"/>
    </row>
    <row r="140" spans="1:24" s="101" customFormat="1" ht="36" customHeight="1">
      <c r="A140" s="110"/>
      <c r="B140" s="387"/>
      <c r="C140" s="387"/>
      <c r="D140" s="378"/>
      <c r="E140" s="400"/>
      <c r="F140" s="400"/>
      <c r="G140" s="390"/>
      <c r="H140" s="408"/>
      <c r="I140" s="346"/>
      <c r="K140" s="227"/>
      <c r="L140" s="147"/>
      <c r="N140" s="98"/>
      <c r="O140" s="98"/>
      <c r="P140" s="98"/>
      <c r="Q140" s="98"/>
      <c r="R140" s="98"/>
      <c r="S140" s="98"/>
      <c r="T140" s="98"/>
      <c r="U140" s="98"/>
      <c r="V140" s="98"/>
      <c r="W140" s="98"/>
      <c r="X140" s="98"/>
    </row>
    <row r="141" spans="1:24" ht="14.45" customHeight="1">
      <c r="A141" s="270" t="s">
        <v>417</v>
      </c>
      <c r="B141" s="385" t="s">
        <v>367</v>
      </c>
      <c r="C141" s="385" t="s">
        <v>548</v>
      </c>
      <c r="D141" s="355" t="s">
        <v>357</v>
      </c>
      <c r="E141" s="398">
        <v>45231</v>
      </c>
      <c r="F141" s="290">
        <v>45962</v>
      </c>
      <c r="G141" s="388" t="s">
        <v>343</v>
      </c>
      <c r="H141" s="407">
        <f>SUM(L141:L149)</f>
        <v>0.15000000000000002</v>
      </c>
      <c r="I141" s="237" t="s">
        <v>373</v>
      </c>
      <c r="J141" s="233" t="s">
        <v>65</v>
      </c>
      <c r="K141" s="268">
        <v>0.1</v>
      </c>
      <c r="L141" s="188">
        <f>IF(I141="x",K141,0)</f>
        <v>0.1</v>
      </c>
      <c r="M141" s="139" t="s">
        <v>64</v>
      </c>
    </row>
    <row r="142" spans="1:24">
      <c r="A142" s="110"/>
      <c r="B142" s="386"/>
      <c r="C142" s="386"/>
      <c r="D142" s="378"/>
      <c r="E142" s="399"/>
      <c r="F142" s="160"/>
      <c r="G142" s="389"/>
      <c r="H142" s="395"/>
      <c r="I142" s="236" t="s">
        <v>373</v>
      </c>
      <c r="J142" s="231" t="s">
        <v>67</v>
      </c>
      <c r="K142" s="269">
        <v>0.05</v>
      </c>
      <c r="L142" s="137">
        <f>IF(I142="x",K142,0)</f>
        <v>0.05</v>
      </c>
      <c r="M142" s="101" t="s">
        <v>549</v>
      </c>
      <c r="O142" s="111"/>
    </row>
    <row r="143" spans="1:24">
      <c r="A143" s="110"/>
      <c r="B143" s="386"/>
      <c r="C143" s="386"/>
      <c r="D143" s="378"/>
      <c r="E143" s="399"/>
      <c r="F143" s="160"/>
      <c r="G143" s="389"/>
      <c r="H143" s="395"/>
      <c r="I143" s="236"/>
      <c r="J143" s="231" t="s">
        <v>550</v>
      </c>
      <c r="K143" s="269">
        <v>0.4</v>
      </c>
      <c r="L143" s="137">
        <f>IF(I143="x",K143,0)</f>
        <v>0</v>
      </c>
      <c r="O143" s="111"/>
    </row>
    <row r="144" spans="1:24" s="101" customFormat="1">
      <c r="A144" s="110"/>
      <c r="B144" s="386"/>
      <c r="C144" s="386"/>
      <c r="D144" s="378"/>
      <c r="E144" s="399"/>
      <c r="F144" s="160"/>
      <c r="G144" s="389"/>
      <c r="H144" s="395"/>
      <c r="I144" s="236"/>
      <c r="J144" s="231" t="s">
        <v>551</v>
      </c>
      <c r="K144" s="269">
        <v>0.05</v>
      </c>
      <c r="L144" s="137">
        <f>IF(I144="x",K144,0)</f>
        <v>0</v>
      </c>
      <c r="N144" s="98"/>
      <c r="O144" s="98"/>
      <c r="P144" s="98"/>
      <c r="Q144" s="98"/>
      <c r="R144" s="98"/>
      <c r="S144" s="98"/>
      <c r="T144" s="98"/>
      <c r="U144" s="98"/>
      <c r="V144" s="98"/>
      <c r="W144" s="98"/>
      <c r="X144" s="98"/>
    </row>
    <row r="145" spans="1:24">
      <c r="A145" s="110"/>
      <c r="B145" s="386"/>
      <c r="C145" s="386"/>
      <c r="D145" s="341"/>
      <c r="E145" s="399"/>
      <c r="F145" s="160"/>
      <c r="G145" s="389"/>
      <c r="H145" s="395"/>
      <c r="I145" s="236"/>
      <c r="J145" s="231" t="s">
        <v>552</v>
      </c>
      <c r="K145" s="269">
        <v>0.1</v>
      </c>
      <c r="L145" s="137">
        <f t="shared" ref="L145:L149" si="11">IF(I145="x",K145,0)</f>
        <v>0</v>
      </c>
      <c r="O145" s="101"/>
    </row>
    <row r="146" spans="1:24">
      <c r="A146" s="110"/>
      <c r="B146" s="386"/>
      <c r="C146" s="386"/>
      <c r="D146" s="341"/>
      <c r="E146" s="399"/>
      <c r="F146" s="160"/>
      <c r="G146" s="389"/>
      <c r="H146" s="395"/>
      <c r="I146" s="236"/>
      <c r="J146" s="231" t="s">
        <v>553</v>
      </c>
      <c r="K146" s="269">
        <v>0.1</v>
      </c>
      <c r="L146" s="137">
        <f t="shared" si="11"/>
        <v>0</v>
      </c>
      <c r="O146" s="101"/>
    </row>
    <row r="147" spans="1:24">
      <c r="A147" s="110"/>
      <c r="B147" s="386"/>
      <c r="C147" s="386"/>
      <c r="D147" s="341"/>
      <c r="E147" s="399"/>
      <c r="F147" s="160"/>
      <c r="G147" s="389"/>
      <c r="H147" s="395"/>
      <c r="I147" s="236"/>
      <c r="J147" s="231" t="s">
        <v>554</v>
      </c>
      <c r="K147" s="269">
        <v>0.1</v>
      </c>
      <c r="L147" s="137">
        <f t="shared" si="11"/>
        <v>0</v>
      </c>
      <c r="O147" s="101"/>
    </row>
    <row r="148" spans="1:24" ht="30">
      <c r="A148" s="110"/>
      <c r="B148" s="386"/>
      <c r="C148" s="386"/>
      <c r="D148" s="341"/>
      <c r="E148" s="399"/>
      <c r="F148" s="160"/>
      <c r="G148" s="389"/>
      <c r="H148" s="395"/>
      <c r="I148" s="236"/>
      <c r="J148" s="231" t="s">
        <v>555</v>
      </c>
      <c r="K148" s="269">
        <v>0.05</v>
      </c>
      <c r="L148" s="137">
        <f t="shared" si="11"/>
        <v>0</v>
      </c>
      <c r="O148" s="101"/>
    </row>
    <row r="149" spans="1:24">
      <c r="A149" s="110"/>
      <c r="B149" s="386"/>
      <c r="C149" s="386"/>
      <c r="D149" s="341"/>
      <c r="E149" s="399"/>
      <c r="F149" s="160"/>
      <c r="G149" s="389"/>
      <c r="H149" s="395"/>
      <c r="I149" s="236"/>
      <c r="J149" s="231" t="s">
        <v>556</v>
      </c>
      <c r="K149" s="269">
        <v>0.05</v>
      </c>
      <c r="L149" s="137">
        <f t="shared" si="11"/>
        <v>0</v>
      </c>
      <c r="O149" s="101"/>
    </row>
    <row r="150" spans="1:24" s="101" customFormat="1">
      <c r="A150" s="110"/>
      <c r="B150" s="387"/>
      <c r="C150" s="387"/>
      <c r="D150" s="378"/>
      <c r="E150" s="400"/>
      <c r="F150" s="161"/>
      <c r="G150" s="390"/>
      <c r="H150" s="396"/>
      <c r="I150" s="346"/>
      <c r="K150" s="227"/>
      <c r="L150" s="147"/>
      <c r="N150" s="98"/>
      <c r="O150" s="98"/>
      <c r="P150" s="98"/>
      <c r="Q150" s="98"/>
      <c r="R150" s="98"/>
      <c r="S150" s="98"/>
      <c r="T150" s="98"/>
      <c r="U150" s="98"/>
      <c r="V150" s="98"/>
      <c r="W150" s="98"/>
      <c r="X150" s="98"/>
    </row>
    <row r="151" spans="1:24">
      <c r="A151" s="110"/>
      <c r="B151" s="337"/>
      <c r="C151" s="337"/>
      <c r="D151" s="355"/>
      <c r="E151" s="348"/>
      <c r="F151" s="348"/>
      <c r="G151" s="340"/>
      <c r="H151" s="345"/>
      <c r="I151" s="345"/>
      <c r="J151" s="139"/>
      <c r="K151" s="222"/>
      <c r="L151" s="150"/>
      <c r="M151" s="139"/>
    </row>
    <row r="152" spans="1:24">
      <c r="A152" s="105" t="s">
        <v>368</v>
      </c>
      <c r="B152" s="165" t="s">
        <v>70</v>
      </c>
      <c r="C152" s="106"/>
      <c r="D152" s="107"/>
      <c r="E152" s="108"/>
      <c r="F152" s="108"/>
      <c r="G152" s="107"/>
      <c r="H152" s="134"/>
      <c r="I152" s="134"/>
      <c r="J152" s="109"/>
      <c r="K152" s="219"/>
      <c r="L152" s="149"/>
      <c r="M152" s="109"/>
      <c r="O152" s="111"/>
    </row>
    <row r="153" spans="1:24">
      <c r="A153" s="110"/>
      <c r="B153" s="386" t="s">
        <v>71</v>
      </c>
      <c r="C153" s="386" t="s">
        <v>557</v>
      </c>
      <c r="D153" s="334"/>
      <c r="E153" s="468">
        <v>44835</v>
      </c>
      <c r="F153" s="468">
        <v>45199</v>
      </c>
      <c r="G153" s="389" t="s">
        <v>343</v>
      </c>
      <c r="H153" s="394">
        <f>SUM(L153:L157)</f>
        <v>0</v>
      </c>
      <c r="I153" s="236"/>
      <c r="J153" s="231" t="s">
        <v>558</v>
      </c>
      <c r="K153" s="269">
        <v>0.3</v>
      </c>
      <c r="L153" s="137">
        <f>IF(I153="x",K153,0)</f>
        <v>0</v>
      </c>
      <c r="M153" s="101" t="s">
        <v>16</v>
      </c>
      <c r="O153" s="111"/>
    </row>
    <row r="154" spans="1:24" s="101" customFormat="1" ht="30">
      <c r="A154" s="110"/>
      <c r="B154" s="386"/>
      <c r="C154" s="386"/>
      <c r="D154" s="378"/>
      <c r="E154" s="468"/>
      <c r="F154" s="468"/>
      <c r="G154" s="389"/>
      <c r="H154" s="395"/>
      <c r="I154" s="236"/>
      <c r="J154" s="231" t="s">
        <v>559</v>
      </c>
      <c r="K154" s="269">
        <v>0.3</v>
      </c>
      <c r="L154" s="137">
        <f t="shared" ref="L154:L157" si="12">IF(I154="x",K154,0)</f>
        <v>0</v>
      </c>
      <c r="M154" s="101" t="s">
        <v>443</v>
      </c>
      <c r="N154" s="98"/>
      <c r="O154" s="98"/>
      <c r="P154" s="98"/>
      <c r="Q154" s="98"/>
      <c r="R154" s="98"/>
      <c r="S154" s="98"/>
      <c r="T154" s="98"/>
      <c r="U154" s="98"/>
      <c r="V154" s="98"/>
      <c r="W154" s="98"/>
      <c r="X154" s="98"/>
    </row>
    <row r="155" spans="1:24" s="101" customFormat="1">
      <c r="A155" s="110"/>
      <c r="B155" s="386"/>
      <c r="C155" s="386"/>
      <c r="D155" s="378"/>
      <c r="E155" s="468"/>
      <c r="F155" s="468"/>
      <c r="G155" s="389"/>
      <c r="H155" s="395"/>
      <c r="I155" s="236"/>
      <c r="J155" s="231" t="s">
        <v>560</v>
      </c>
      <c r="K155" s="269">
        <v>0.2</v>
      </c>
      <c r="L155" s="137">
        <f t="shared" si="12"/>
        <v>0</v>
      </c>
      <c r="N155" s="98"/>
      <c r="O155" s="98"/>
      <c r="P155" s="98"/>
      <c r="Q155" s="98"/>
      <c r="R155" s="98"/>
      <c r="S155" s="98"/>
      <c r="T155" s="98"/>
      <c r="U155" s="98"/>
      <c r="V155" s="98"/>
      <c r="W155" s="98"/>
      <c r="X155" s="98"/>
    </row>
    <row r="156" spans="1:24" s="101" customFormat="1" ht="30">
      <c r="A156" s="110"/>
      <c r="B156" s="386"/>
      <c r="C156" s="386"/>
      <c r="D156" s="378"/>
      <c r="E156" s="468"/>
      <c r="F156" s="468"/>
      <c r="G156" s="389"/>
      <c r="H156" s="395"/>
      <c r="I156" s="236"/>
      <c r="J156" s="231" t="s">
        <v>561</v>
      </c>
      <c r="K156" s="269">
        <v>0.1</v>
      </c>
      <c r="L156" s="137">
        <f t="shared" si="12"/>
        <v>0</v>
      </c>
      <c r="N156" s="98"/>
      <c r="O156" s="98"/>
      <c r="P156" s="98"/>
      <c r="Q156" s="98"/>
      <c r="R156" s="98"/>
      <c r="S156" s="98"/>
      <c r="T156" s="98"/>
      <c r="U156" s="98"/>
      <c r="V156" s="98"/>
      <c r="W156" s="98"/>
      <c r="X156" s="98"/>
    </row>
    <row r="157" spans="1:24" s="101" customFormat="1" ht="30">
      <c r="A157" s="110"/>
      <c r="B157" s="386"/>
      <c r="C157" s="386"/>
      <c r="D157" s="378"/>
      <c r="E157" s="468"/>
      <c r="F157" s="468"/>
      <c r="G157" s="389"/>
      <c r="H157" s="395"/>
      <c r="I157" s="236"/>
      <c r="J157" s="231" t="s">
        <v>562</v>
      </c>
      <c r="K157" s="269">
        <v>0.1</v>
      </c>
      <c r="L157" s="137">
        <f t="shared" si="12"/>
        <v>0</v>
      </c>
      <c r="N157" s="98"/>
      <c r="O157" s="98"/>
      <c r="P157" s="98"/>
      <c r="Q157" s="98"/>
      <c r="R157" s="98"/>
      <c r="S157" s="98"/>
      <c r="T157" s="98"/>
      <c r="U157" s="98"/>
      <c r="V157" s="98"/>
      <c r="W157" s="98"/>
      <c r="X157" s="98"/>
    </row>
    <row r="158" spans="1:24" s="101" customFormat="1">
      <c r="A158" s="110"/>
      <c r="B158" s="387"/>
      <c r="C158" s="387"/>
      <c r="D158" s="378"/>
      <c r="E158" s="469"/>
      <c r="F158" s="469"/>
      <c r="G158" s="390"/>
      <c r="H158" s="396"/>
      <c r="I158" s="346"/>
      <c r="K158" s="223"/>
      <c r="L158" s="147"/>
      <c r="N158" s="98"/>
      <c r="O158" s="98"/>
      <c r="P158" s="98"/>
      <c r="Q158" s="98"/>
      <c r="R158" s="98"/>
      <c r="S158" s="98"/>
      <c r="T158" s="98"/>
      <c r="U158" s="98"/>
      <c r="V158" s="98"/>
      <c r="W158" s="98"/>
      <c r="X158" s="98"/>
    </row>
    <row r="159" spans="1:24">
      <c r="A159" s="110"/>
      <c r="B159" s="385" t="s">
        <v>563</v>
      </c>
      <c r="C159" s="385" t="s">
        <v>564</v>
      </c>
      <c r="D159" s="420"/>
      <c r="E159" s="398">
        <v>44789</v>
      </c>
      <c r="F159" s="398">
        <v>45199</v>
      </c>
      <c r="G159" s="388" t="s">
        <v>352</v>
      </c>
      <c r="H159" s="407">
        <f>SUM(L159:L174)</f>
        <v>0</v>
      </c>
      <c r="I159" s="237"/>
      <c r="J159" s="233" t="s">
        <v>565</v>
      </c>
      <c r="K159" s="233">
        <v>7.6899999999999996E-2</v>
      </c>
      <c r="L159" s="188">
        <f t="shared" ref="L159:L173" si="13">IF(I159="x",K159,0)</f>
        <v>0</v>
      </c>
      <c r="M159" s="139" t="s">
        <v>566</v>
      </c>
    </row>
    <row r="160" spans="1:24">
      <c r="A160" s="110"/>
      <c r="B160" s="385"/>
      <c r="C160" s="385"/>
      <c r="D160" s="420"/>
      <c r="E160" s="398"/>
      <c r="F160" s="398"/>
      <c r="G160" s="388"/>
      <c r="H160" s="407"/>
      <c r="I160" s="236"/>
      <c r="J160" s="231" t="s">
        <v>567</v>
      </c>
      <c r="K160" s="231">
        <v>7.6899999999999996E-2</v>
      </c>
      <c r="L160" s="137">
        <f t="shared" si="13"/>
        <v>0</v>
      </c>
      <c r="M160" s="101" t="s">
        <v>568</v>
      </c>
    </row>
    <row r="161" spans="1:24">
      <c r="A161" s="110"/>
      <c r="B161" s="385"/>
      <c r="C161" s="385"/>
      <c r="D161" s="420"/>
      <c r="E161" s="398"/>
      <c r="F161" s="398"/>
      <c r="G161" s="388"/>
      <c r="H161" s="407"/>
      <c r="I161" s="236"/>
      <c r="J161" s="231" t="s">
        <v>569</v>
      </c>
      <c r="K161" s="231">
        <v>0.12820000000000001</v>
      </c>
      <c r="L161" s="137">
        <f t="shared" si="13"/>
        <v>0</v>
      </c>
      <c r="M161" s="98"/>
    </row>
    <row r="162" spans="1:24" ht="30">
      <c r="A162" s="110"/>
      <c r="B162" s="385"/>
      <c r="C162" s="385"/>
      <c r="D162" s="420"/>
      <c r="E162" s="398"/>
      <c r="F162" s="398"/>
      <c r="G162" s="388"/>
      <c r="H162" s="407"/>
      <c r="I162" s="236"/>
      <c r="J162" s="231" t="s">
        <v>570</v>
      </c>
      <c r="K162" s="231">
        <v>5.1299999999999998E-2</v>
      </c>
      <c r="L162" s="137">
        <f t="shared" si="13"/>
        <v>0</v>
      </c>
    </row>
    <row r="163" spans="1:24">
      <c r="A163" s="110"/>
      <c r="B163" s="385"/>
      <c r="C163" s="385"/>
      <c r="D163" s="420"/>
      <c r="E163" s="398"/>
      <c r="F163" s="398"/>
      <c r="G163" s="388"/>
      <c r="H163" s="407"/>
      <c r="I163" s="236"/>
      <c r="J163" s="231" t="s">
        <v>571</v>
      </c>
      <c r="K163" s="231">
        <v>0.1026</v>
      </c>
      <c r="L163" s="137">
        <f t="shared" si="13"/>
        <v>0</v>
      </c>
    </row>
    <row r="164" spans="1:24" ht="30">
      <c r="A164" s="110"/>
      <c r="B164" s="385"/>
      <c r="C164" s="385"/>
      <c r="D164" s="420"/>
      <c r="E164" s="398"/>
      <c r="F164" s="398"/>
      <c r="G164" s="388"/>
      <c r="H164" s="407"/>
      <c r="I164" s="236"/>
      <c r="J164" s="231" t="s">
        <v>83</v>
      </c>
      <c r="K164" s="231">
        <v>2.5600000000000001E-2</v>
      </c>
      <c r="L164" s="137">
        <f t="shared" si="13"/>
        <v>0</v>
      </c>
    </row>
    <row r="165" spans="1:24">
      <c r="A165" s="110"/>
      <c r="B165" s="385"/>
      <c r="C165" s="385"/>
      <c r="D165" s="420"/>
      <c r="E165" s="398"/>
      <c r="F165" s="398"/>
      <c r="G165" s="388"/>
      <c r="H165" s="407"/>
      <c r="I165" s="236"/>
      <c r="J165" s="231" t="s">
        <v>85</v>
      </c>
      <c r="K165" s="231">
        <v>2.5600000000000001E-2</v>
      </c>
      <c r="L165" s="137">
        <f t="shared" si="13"/>
        <v>0</v>
      </c>
    </row>
    <row r="166" spans="1:24">
      <c r="A166" s="110"/>
      <c r="B166" s="385"/>
      <c r="C166" s="385"/>
      <c r="D166" s="420"/>
      <c r="E166" s="398"/>
      <c r="F166" s="398"/>
      <c r="G166" s="388"/>
      <c r="H166" s="407"/>
      <c r="I166" s="236"/>
      <c r="J166" s="231" t="s">
        <v>86</v>
      </c>
      <c r="K166" s="231">
        <v>2.5600000000000001E-2</v>
      </c>
      <c r="L166" s="137">
        <f t="shared" si="13"/>
        <v>0</v>
      </c>
    </row>
    <row r="167" spans="1:24">
      <c r="A167" s="110"/>
      <c r="B167" s="385"/>
      <c r="C167" s="385"/>
      <c r="D167" s="420"/>
      <c r="E167" s="398"/>
      <c r="F167" s="398"/>
      <c r="G167" s="388"/>
      <c r="H167" s="407"/>
      <c r="I167" s="236"/>
      <c r="J167" s="231" t="s">
        <v>572</v>
      </c>
      <c r="K167" s="231">
        <v>0.15379999999999999</v>
      </c>
      <c r="L167" s="137">
        <f t="shared" si="13"/>
        <v>0</v>
      </c>
    </row>
    <row r="168" spans="1:24">
      <c r="A168" s="110"/>
      <c r="B168" s="385"/>
      <c r="C168" s="385"/>
      <c r="D168" s="420"/>
      <c r="E168" s="398"/>
      <c r="F168" s="398"/>
      <c r="G168" s="388"/>
      <c r="H168" s="407"/>
      <c r="I168" s="236"/>
      <c r="J168" s="231" t="s">
        <v>573</v>
      </c>
      <c r="K168" s="231">
        <v>7.6899999999999996E-2</v>
      </c>
      <c r="L168" s="137">
        <f t="shared" si="13"/>
        <v>0</v>
      </c>
    </row>
    <row r="169" spans="1:24">
      <c r="A169" s="110"/>
      <c r="B169" s="385"/>
      <c r="C169" s="385"/>
      <c r="D169" s="420"/>
      <c r="E169" s="398"/>
      <c r="F169" s="398"/>
      <c r="G169" s="388"/>
      <c r="H169" s="407"/>
      <c r="I169" s="236"/>
      <c r="J169" s="231" t="s">
        <v>574</v>
      </c>
      <c r="K169" s="231">
        <v>5.1299999999999998E-2</v>
      </c>
      <c r="L169" s="137">
        <f t="shared" si="13"/>
        <v>0</v>
      </c>
    </row>
    <row r="170" spans="1:24">
      <c r="A170" s="110"/>
      <c r="B170" s="385"/>
      <c r="C170" s="385"/>
      <c r="D170" s="420"/>
      <c r="E170" s="398"/>
      <c r="F170" s="398"/>
      <c r="G170" s="388"/>
      <c r="H170" s="407"/>
      <c r="I170" s="236"/>
      <c r="J170" s="231" t="s">
        <v>91</v>
      </c>
      <c r="K170" s="231">
        <v>2.5600000000000001E-2</v>
      </c>
      <c r="L170" s="137">
        <f t="shared" si="13"/>
        <v>0</v>
      </c>
    </row>
    <row r="171" spans="1:24">
      <c r="A171" s="110"/>
      <c r="B171" s="385"/>
      <c r="C171" s="385"/>
      <c r="D171" s="420"/>
      <c r="E171" s="398"/>
      <c r="F171" s="398"/>
      <c r="G171" s="388"/>
      <c r="H171" s="407"/>
      <c r="I171" s="236"/>
      <c r="J171" s="231" t="s">
        <v>575</v>
      </c>
      <c r="K171" s="231">
        <v>2.5600000000000001E-2</v>
      </c>
      <c r="L171" s="137">
        <f t="shared" si="13"/>
        <v>0</v>
      </c>
    </row>
    <row r="172" spans="1:24">
      <c r="A172" s="110"/>
      <c r="B172" s="385"/>
      <c r="C172" s="385"/>
      <c r="D172" s="420"/>
      <c r="E172" s="398"/>
      <c r="F172" s="398"/>
      <c r="G172" s="388"/>
      <c r="H172" s="407"/>
      <c r="I172" s="236"/>
      <c r="J172" s="231" t="s">
        <v>93</v>
      </c>
      <c r="K172" s="231">
        <v>2.5600000000000001E-2</v>
      </c>
      <c r="L172" s="137">
        <f t="shared" si="13"/>
        <v>0</v>
      </c>
    </row>
    <row r="173" spans="1:24">
      <c r="A173" s="110"/>
      <c r="B173" s="385"/>
      <c r="C173" s="385"/>
      <c r="D173" s="420"/>
      <c r="E173" s="398"/>
      <c r="F173" s="398"/>
      <c r="G173" s="388"/>
      <c r="H173" s="407"/>
      <c r="I173" s="236"/>
      <c r="J173" s="231" t="s">
        <v>576</v>
      </c>
      <c r="K173" s="231">
        <v>0.12820000000000001</v>
      </c>
      <c r="L173" s="137">
        <f t="shared" si="13"/>
        <v>0</v>
      </c>
    </row>
    <row r="174" spans="1:24">
      <c r="A174" s="110"/>
      <c r="B174" s="385"/>
      <c r="C174" s="385"/>
      <c r="D174" s="420"/>
      <c r="E174" s="398"/>
      <c r="F174" s="398"/>
      <c r="G174" s="388"/>
      <c r="H174" s="407"/>
      <c r="I174" s="346"/>
      <c r="J174" s="335"/>
      <c r="K174" s="223"/>
      <c r="L174" s="137"/>
    </row>
    <row r="175" spans="1:24" ht="30">
      <c r="A175" s="110"/>
      <c r="B175" s="337" t="s">
        <v>577</v>
      </c>
      <c r="C175" s="343"/>
      <c r="D175" s="355"/>
      <c r="E175" s="348">
        <v>44835</v>
      </c>
      <c r="F175" s="348">
        <v>45199</v>
      </c>
      <c r="G175" s="340" t="s">
        <v>343</v>
      </c>
      <c r="H175" s="345"/>
      <c r="I175" s="158"/>
      <c r="J175" s="229"/>
      <c r="K175" s="221"/>
      <c r="L175" s="150"/>
      <c r="M175" s="139" t="s">
        <v>20</v>
      </c>
    </row>
    <row r="176" spans="1:24" s="101" customFormat="1">
      <c r="A176" s="110"/>
      <c r="B176" s="338"/>
      <c r="C176" s="344"/>
      <c r="D176" s="378"/>
      <c r="E176" s="349"/>
      <c r="F176" s="349"/>
      <c r="G176" s="341"/>
      <c r="H176" s="346"/>
      <c r="I176" s="157"/>
      <c r="J176" s="141"/>
      <c r="K176" s="220"/>
      <c r="L176" s="147"/>
      <c r="M176" s="101" t="s">
        <v>539</v>
      </c>
      <c r="N176" s="98"/>
      <c r="O176" s="98"/>
      <c r="P176" s="98"/>
      <c r="Q176" s="98"/>
      <c r="R176" s="98"/>
      <c r="S176" s="98"/>
      <c r="T176" s="98"/>
      <c r="U176" s="98"/>
      <c r="V176" s="98"/>
      <c r="W176" s="98"/>
      <c r="X176" s="98"/>
    </row>
    <row r="177" spans="1:24" s="101" customFormat="1">
      <c r="A177" s="110"/>
      <c r="B177" s="338"/>
      <c r="C177" s="344"/>
      <c r="D177" s="378"/>
      <c r="E177" s="349"/>
      <c r="F177" s="349"/>
      <c r="G177" s="341"/>
      <c r="H177" s="346"/>
      <c r="I177" s="157"/>
      <c r="J177" s="141"/>
      <c r="K177" s="220"/>
      <c r="L177" s="147"/>
      <c r="N177" s="98"/>
      <c r="O177" s="98"/>
      <c r="P177" s="98"/>
      <c r="Q177" s="98"/>
      <c r="R177" s="98"/>
      <c r="S177" s="98"/>
      <c r="T177" s="98"/>
      <c r="U177" s="98"/>
      <c r="V177" s="98"/>
      <c r="W177" s="98"/>
      <c r="X177" s="98"/>
    </row>
    <row r="178" spans="1:24">
      <c r="A178" s="110"/>
      <c r="B178" s="372"/>
      <c r="C178" s="274"/>
      <c r="D178" s="341"/>
      <c r="E178" s="349"/>
      <c r="F178" s="349"/>
      <c r="G178" s="341"/>
      <c r="H178" s="346"/>
      <c r="I178" s="145"/>
      <c r="J178" s="141"/>
      <c r="K178" s="220"/>
      <c r="O178" s="101"/>
    </row>
    <row r="179" spans="1:24" s="101" customFormat="1">
      <c r="A179" s="110"/>
      <c r="B179" s="338"/>
      <c r="C179" s="344"/>
      <c r="D179" s="378"/>
      <c r="E179" s="349"/>
      <c r="F179" s="349"/>
      <c r="G179" s="341"/>
      <c r="H179" s="346"/>
      <c r="I179" s="157"/>
      <c r="J179" s="141"/>
      <c r="K179" s="220"/>
      <c r="L179" s="147"/>
      <c r="N179" s="98"/>
      <c r="O179" s="98"/>
      <c r="P179" s="98"/>
      <c r="Q179" s="98"/>
      <c r="R179" s="98"/>
      <c r="S179" s="98"/>
      <c r="T179" s="98"/>
      <c r="U179" s="98"/>
      <c r="V179" s="98"/>
      <c r="W179" s="98"/>
      <c r="X179" s="98"/>
    </row>
    <row r="180" spans="1:24" s="101" customFormat="1">
      <c r="A180" s="110"/>
      <c r="B180" s="338"/>
      <c r="C180" s="344"/>
      <c r="D180" s="378"/>
      <c r="E180" s="349"/>
      <c r="F180" s="349"/>
      <c r="G180" s="341"/>
      <c r="H180" s="346"/>
      <c r="I180" s="157"/>
      <c r="J180" s="141"/>
      <c r="K180" s="220"/>
      <c r="L180" s="147"/>
      <c r="N180" s="98"/>
      <c r="O180" s="98"/>
      <c r="P180" s="98"/>
      <c r="Q180" s="98"/>
      <c r="R180" s="98"/>
      <c r="S180" s="98"/>
      <c r="T180" s="98"/>
      <c r="U180" s="98"/>
      <c r="V180" s="98"/>
      <c r="W180" s="98"/>
      <c r="X180" s="98"/>
    </row>
    <row r="181" spans="1:24">
      <c r="A181" s="110"/>
      <c r="B181" s="337"/>
      <c r="C181" s="337"/>
      <c r="D181" s="355"/>
      <c r="E181" s="348"/>
      <c r="F181" s="348"/>
      <c r="G181" s="340"/>
      <c r="H181" s="345"/>
      <c r="I181" s="345"/>
      <c r="J181" s="139"/>
      <c r="K181" s="222"/>
      <c r="L181" s="150"/>
      <c r="M181" s="139"/>
    </row>
    <row r="182" spans="1:24">
      <c r="A182" s="105" t="s">
        <v>370</v>
      </c>
      <c r="B182" s="165" t="s">
        <v>98</v>
      </c>
      <c r="C182" s="106"/>
      <c r="D182" s="107"/>
      <c r="E182" s="108"/>
      <c r="F182" s="108"/>
      <c r="G182" s="107"/>
      <c r="H182" s="134"/>
      <c r="I182" s="134"/>
      <c r="J182" s="109"/>
      <c r="K182" s="219"/>
      <c r="L182" s="149"/>
      <c r="M182" s="109"/>
    </row>
    <row r="183" spans="1:24">
      <c r="A183" s="270" t="s">
        <v>417</v>
      </c>
      <c r="B183" s="386" t="s">
        <v>99</v>
      </c>
      <c r="C183" s="386" t="s">
        <v>578</v>
      </c>
      <c r="D183" s="378" t="s">
        <v>357</v>
      </c>
      <c r="E183" s="399">
        <v>44470</v>
      </c>
      <c r="F183" s="399">
        <v>44834</v>
      </c>
      <c r="G183" s="389" t="s">
        <v>343</v>
      </c>
      <c r="H183" s="394">
        <f>SUM(L183:L190)</f>
        <v>0.5</v>
      </c>
      <c r="I183" s="236" t="s">
        <v>373</v>
      </c>
      <c r="J183" s="231" t="s">
        <v>579</v>
      </c>
      <c r="K183" s="231">
        <v>0.1</v>
      </c>
      <c r="L183" s="137">
        <f t="shared" ref="L183:L190" si="14">IF(I183="x",K183,0)</f>
        <v>0.1</v>
      </c>
      <c r="M183" s="101" t="s">
        <v>72</v>
      </c>
    </row>
    <row r="184" spans="1:24">
      <c r="A184" s="270"/>
      <c r="B184" s="386"/>
      <c r="C184" s="386"/>
      <c r="D184" s="378"/>
      <c r="E184" s="399"/>
      <c r="F184" s="399"/>
      <c r="G184" s="389"/>
      <c r="H184" s="394"/>
      <c r="I184" s="236" t="s">
        <v>373</v>
      </c>
      <c r="J184" s="231" t="s">
        <v>101</v>
      </c>
      <c r="K184" s="231">
        <v>0.15</v>
      </c>
      <c r="L184" s="137">
        <f t="shared" si="14"/>
        <v>0.15</v>
      </c>
    </row>
    <row r="185" spans="1:24" s="101" customFormat="1">
      <c r="A185" s="110"/>
      <c r="B185" s="386"/>
      <c r="C185" s="386"/>
      <c r="D185" s="378"/>
      <c r="E185" s="399"/>
      <c r="F185" s="399"/>
      <c r="G185" s="389"/>
      <c r="H185" s="394"/>
      <c r="I185" s="236" t="s">
        <v>373</v>
      </c>
      <c r="J185" s="231" t="s">
        <v>102</v>
      </c>
      <c r="K185" s="231">
        <v>0.2</v>
      </c>
      <c r="L185" s="137">
        <f t="shared" si="14"/>
        <v>0.2</v>
      </c>
      <c r="M185" s="101" t="s">
        <v>580</v>
      </c>
      <c r="N185" s="98"/>
      <c r="O185" s="98"/>
      <c r="P185" s="98"/>
      <c r="Q185" s="98"/>
      <c r="R185" s="98"/>
      <c r="S185" s="98"/>
      <c r="T185" s="98"/>
      <c r="U185" s="98"/>
      <c r="V185" s="98"/>
      <c r="W185" s="98"/>
      <c r="X185" s="98"/>
    </row>
    <row r="186" spans="1:24">
      <c r="A186" s="110"/>
      <c r="B186" s="386"/>
      <c r="C186" s="386"/>
      <c r="D186" s="341"/>
      <c r="E186" s="399"/>
      <c r="F186" s="399"/>
      <c r="G186" s="389"/>
      <c r="H186" s="394"/>
      <c r="I186" s="236" t="s">
        <v>373</v>
      </c>
      <c r="J186" s="231" t="s">
        <v>581</v>
      </c>
      <c r="K186" s="231">
        <v>0.05</v>
      </c>
      <c r="L186" s="137">
        <f t="shared" si="14"/>
        <v>0.05</v>
      </c>
      <c r="O186" s="101"/>
    </row>
    <row r="187" spans="1:24">
      <c r="A187" s="270"/>
      <c r="B187" s="386"/>
      <c r="C187" s="386"/>
      <c r="D187" s="378"/>
      <c r="E187" s="399"/>
      <c r="F187" s="399"/>
      <c r="G187" s="389"/>
      <c r="H187" s="394"/>
      <c r="I187" s="236"/>
      <c r="J187" s="231" t="s">
        <v>582</v>
      </c>
      <c r="K187" s="231">
        <v>0.1</v>
      </c>
      <c r="L187" s="137">
        <f t="shared" si="14"/>
        <v>0</v>
      </c>
    </row>
    <row r="188" spans="1:24">
      <c r="A188" s="110"/>
      <c r="B188" s="386"/>
      <c r="C188" s="386"/>
      <c r="D188" s="341"/>
      <c r="E188" s="399"/>
      <c r="F188" s="399"/>
      <c r="G188" s="389"/>
      <c r="H188" s="394"/>
      <c r="I188" s="236"/>
      <c r="J188" s="231" t="s">
        <v>583</v>
      </c>
      <c r="K188" s="231">
        <v>0.15</v>
      </c>
      <c r="L188" s="137">
        <f t="shared" si="14"/>
        <v>0</v>
      </c>
      <c r="O188" s="101"/>
    </row>
    <row r="189" spans="1:24" s="101" customFormat="1">
      <c r="A189" s="110"/>
      <c r="B189" s="386"/>
      <c r="C189" s="386"/>
      <c r="D189" s="378"/>
      <c r="E189" s="399"/>
      <c r="F189" s="399"/>
      <c r="G189" s="389"/>
      <c r="H189" s="394"/>
      <c r="I189" s="236"/>
      <c r="J189" s="231" t="s">
        <v>584</v>
      </c>
      <c r="K189" s="231">
        <v>0.1</v>
      </c>
      <c r="L189" s="137">
        <f t="shared" si="14"/>
        <v>0</v>
      </c>
      <c r="N189" s="98"/>
      <c r="O189" s="98"/>
      <c r="P189" s="98"/>
      <c r="Q189" s="98"/>
      <c r="R189" s="98"/>
      <c r="S189" s="98"/>
      <c r="T189" s="98"/>
      <c r="U189" s="98"/>
      <c r="V189" s="98"/>
      <c r="W189" s="98"/>
      <c r="X189" s="98"/>
    </row>
    <row r="190" spans="1:24" s="101" customFormat="1">
      <c r="A190" s="110"/>
      <c r="B190" s="386"/>
      <c r="C190" s="386"/>
      <c r="D190" s="378"/>
      <c r="E190" s="399"/>
      <c r="F190" s="399"/>
      <c r="G190" s="389"/>
      <c r="H190" s="394"/>
      <c r="I190" s="236"/>
      <c r="J190" s="231" t="s">
        <v>585</v>
      </c>
      <c r="K190" s="231">
        <v>0.15</v>
      </c>
      <c r="L190" s="137">
        <f t="shared" si="14"/>
        <v>0</v>
      </c>
      <c r="N190" s="98"/>
      <c r="O190" s="98"/>
      <c r="P190" s="98"/>
      <c r="Q190" s="98"/>
      <c r="R190" s="98"/>
      <c r="S190" s="98"/>
      <c r="T190" s="98"/>
      <c r="U190" s="98"/>
      <c r="V190" s="98"/>
      <c r="W190" s="98"/>
      <c r="X190" s="98"/>
    </row>
    <row r="191" spans="1:24" s="101" customFormat="1">
      <c r="A191" s="110"/>
      <c r="B191" s="387"/>
      <c r="C191" s="387"/>
      <c r="D191" s="378"/>
      <c r="E191" s="400"/>
      <c r="F191" s="400"/>
      <c r="G191" s="390"/>
      <c r="H191" s="408"/>
      <c r="I191" s="346"/>
      <c r="K191" s="227"/>
      <c r="L191" s="147"/>
      <c r="N191" s="98"/>
      <c r="O191" s="98"/>
      <c r="P191" s="98"/>
      <c r="Q191" s="98"/>
      <c r="R191" s="98"/>
      <c r="S191" s="98"/>
      <c r="T191" s="98"/>
      <c r="U191" s="98"/>
      <c r="V191" s="98"/>
      <c r="W191" s="98"/>
      <c r="X191" s="98"/>
    </row>
    <row r="192" spans="1:24">
      <c r="A192" s="110"/>
      <c r="B192" s="385" t="s">
        <v>371</v>
      </c>
      <c r="C192" s="385" t="s">
        <v>586</v>
      </c>
      <c r="D192" s="420"/>
      <c r="E192" s="398">
        <v>44809</v>
      </c>
      <c r="F192" s="398">
        <v>45016</v>
      </c>
      <c r="G192" s="388" t="s">
        <v>352</v>
      </c>
      <c r="H192" s="407">
        <f>SUM(L192:L197)</f>
        <v>0</v>
      </c>
      <c r="I192" s="237"/>
      <c r="J192" s="233" t="s">
        <v>587</v>
      </c>
      <c r="K192" s="233">
        <v>0.15</v>
      </c>
      <c r="L192" s="188">
        <f>IF(I192="x",K192,0)</f>
        <v>0</v>
      </c>
      <c r="M192" s="139" t="s">
        <v>365</v>
      </c>
      <c r="N192" s="98" t="s">
        <v>588</v>
      </c>
    </row>
    <row r="193" spans="1:24" s="101" customFormat="1" ht="30">
      <c r="A193" s="110"/>
      <c r="B193" s="385"/>
      <c r="C193" s="385"/>
      <c r="D193" s="420"/>
      <c r="E193" s="398"/>
      <c r="F193" s="398"/>
      <c r="G193" s="388"/>
      <c r="H193" s="407"/>
      <c r="I193" s="236"/>
      <c r="J193" s="231" t="s">
        <v>589</v>
      </c>
      <c r="K193" s="231">
        <v>0.3</v>
      </c>
      <c r="L193" s="137">
        <f>IF(I193="x",K193,0)</f>
        <v>0</v>
      </c>
      <c r="M193" s="101" t="s">
        <v>376</v>
      </c>
      <c r="N193" s="98"/>
      <c r="O193" s="98"/>
      <c r="P193" s="98"/>
      <c r="Q193" s="98"/>
      <c r="R193" s="98"/>
      <c r="S193" s="98"/>
      <c r="T193" s="98"/>
      <c r="U193" s="98"/>
      <c r="V193" s="98"/>
      <c r="W193" s="98"/>
      <c r="X193" s="98"/>
    </row>
    <row r="194" spans="1:24">
      <c r="A194" s="110"/>
      <c r="B194" s="385"/>
      <c r="C194" s="385"/>
      <c r="D194" s="420"/>
      <c r="E194" s="398"/>
      <c r="F194" s="398"/>
      <c r="G194" s="388"/>
      <c r="H194" s="407"/>
      <c r="I194" s="236"/>
      <c r="J194" s="231" t="s">
        <v>377</v>
      </c>
      <c r="K194" s="231">
        <v>0.1</v>
      </c>
      <c r="L194" s="137">
        <f t="shared" ref="L194:L198" si="15">IF(I194="x",K194,0)</f>
        <v>0</v>
      </c>
      <c r="O194" s="101"/>
    </row>
    <row r="195" spans="1:24">
      <c r="A195" s="110"/>
      <c r="B195" s="385"/>
      <c r="C195" s="385"/>
      <c r="D195" s="420"/>
      <c r="E195" s="398"/>
      <c r="F195" s="398"/>
      <c r="G195" s="388"/>
      <c r="H195" s="407"/>
      <c r="I195" s="236"/>
      <c r="J195" s="231" t="s">
        <v>590</v>
      </c>
      <c r="K195" s="231">
        <v>0.15</v>
      </c>
      <c r="L195" s="137">
        <f t="shared" si="15"/>
        <v>0</v>
      </c>
      <c r="O195" s="101"/>
    </row>
    <row r="196" spans="1:24" s="101" customFormat="1">
      <c r="A196" s="110"/>
      <c r="B196" s="385"/>
      <c r="C196" s="385"/>
      <c r="D196" s="420"/>
      <c r="E196" s="398"/>
      <c r="F196" s="398"/>
      <c r="G196" s="388"/>
      <c r="H196" s="407"/>
      <c r="I196" s="236"/>
      <c r="J196" s="231" t="s">
        <v>591</v>
      </c>
      <c r="K196" s="231">
        <v>0.1</v>
      </c>
      <c r="L196" s="137">
        <f t="shared" si="15"/>
        <v>0</v>
      </c>
      <c r="N196" s="98"/>
      <c r="O196" s="98"/>
      <c r="P196" s="98"/>
      <c r="Q196" s="98"/>
      <c r="R196" s="98"/>
      <c r="S196" s="98"/>
      <c r="T196" s="98"/>
      <c r="U196" s="98"/>
      <c r="V196" s="98"/>
      <c r="W196" s="98"/>
      <c r="X196" s="98"/>
    </row>
    <row r="197" spans="1:24" s="101" customFormat="1">
      <c r="A197" s="110"/>
      <c r="B197" s="385"/>
      <c r="C197" s="385"/>
      <c r="D197" s="420"/>
      <c r="E197" s="398"/>
      <c r="F197" s="398"/>
      <c r="G197" s="388"/>
      <c r="H197" s="407"/>
      <c r="I197" s="236"/>
      <c r="J197" s="231" t="s">
        <v>592</v>
      </c>
      <c r="K197" s="231">
        <v>0.15</v>
      </c>
      <c r="L197" s="137">
        <f t="shared" si="15"/>
        <v>0</v>
      </c>
      <c r="N197" s="98"/>
      <c r="O197" s="98"/>
      <c r="P197" s="98"/>
      <c r="Q197" s="98"/>
      <c r="R197" s="98"/>
      <c r="S197" s="98"/>
      <c r="T197" s="98"/>
      <c r="U197" s="98"/>
      <c r="V197" s="98"/>
      <c r="W197" s="98"/>
      <c r="X197" s="98"/>
    </row>
    <row r="198" spans="1:24" s="101" customFormat="1" ht="30">
      <c r="A198" s="110"/>
      <c r="B198" s="385"/>
      <c r="C198" s="385"/>
      <c r="D198" s="420"/>
      <c r="E198" s="398"/>
      <c r="F198" s="398"/>
      <c r="G198" s="388"/>
      <c r="H198" s="407"/>
      <c r="I198" s="236"/>
      <c r="J198" s="231" t="s">
        <v>593</v>
      </c>
      <c r="K198" s="231">
        <v>0.05</v>
      </c>
      <c r="L198" s="137">
        <f t="shared" si="15"/>
        <v>0</v>
      </c>
      <c r="N198" s="98"/>
      <c r="O198" s="98"/>
      <c r="P198" s="98"/>
      <c r="Q198" s="98"/>
      <c r="R198" s="98"/>
      <c r="S198" s="98"/>
      <c r="T198" s="98"/>
      <c r="U198" s="98"/>
      <c r="V198" s="98"/>
      <c r="W198" s="98"/>
      <c r="X198" s="98"/>
    </row>
    <row r="199" spans="1:24" s="101" customFormat="1" ht="111" customHeight="1">
      <c r="A199" s="110"/>
      <c r="B199" s="385"/>
      <c r="C199" s="385"/>
      <c r="D199" s="420"/>
      <c r="E199" s="398"/>
      <c r="F199" s="398"/>
      <c r="G199" s="388"/>
      <c r="H199" s="407"/>
      <c r="I199" s="347"/>
      <c r="J199" s="171"/>
      <c r="K199" s="224"/>
      <c r="L199" s="138"/>
      <c r="M199" s="171"/>
      <c r="N199" s="98"/>
      <c r="O199" s="98"/>
      <c r="P199" s="98"/>
      <c r="Q199" s="98"/>
      <c r="R199" s="98"/>
      <c r="S199" s="98"/>
      <c r="T199" s="98"/>
      <c r="U199" s="98"/>
      <c r="V199" s="98"/>
      <c r="W199" s="98"/>
      <c r="X199" s="98"/>
    </row>
    <row r="200" spans="1:24">
      <c r="A200" s="110"/>
      <c r="B200" s="385" t="s">
        <v>107</v>
      </c>
      <c r="C200" s="385" t="s">
        <v>594</v>
      </c>
      <c r="D200" s="355"/>
      <c r="E200" s="398">
        <v>44835</v>
      </c>
      <c r="F200" s="398">
        <v>45199</v>
      </c>
      <c r="G200" s="388" t="s">
        <v>343</v>
      </c>
      <c r="H200" s="407">
        <f>SUM(L200:L202)</f>
        <v>0</v>
      </c>
      <c r="I200" s="237"/>
      <c r="J200" s="233" t="s">
        <v>595</v>
      </c>
      <c r="K200" s="267"/>
      <c r="L200" s="188">
        <f>IF(I200="x",K200,0)</f>
        <v>0</v>
      </c>
      <c r="M200" s="139" t="s">
        <v>20</v>
      </c>
    </row>
    <row r="201" spans="1:24" s="101" customFormat="1">
      <c r="A201" s="110"/>
      <c r="B201" s="386"/>
      <c r="C201" s="386"/>
      <c r="D201" s="378"/>
      <c r="E201" s="399"/>
      <c r="F201" s="399"/>
      <c r="G201" s="389"/>
      <c r="H201" s="395"/>
      <c r="I201" s="236"/>
      <c r="J201" s="231" t="s">
        <v>596</v>
      </c>
      <c r="K201" s="232"/>
      <c r="L201" s="137">
        <f>IF(I201="x",K201,0)</f>
        <v>0</v>
      </c>
      <c r="M201" s="101" t="s">
        <v>539</v>
      </c>
      <c r="N201" s="98"/>
      <c r="O201" s="98"/>
      <c r="P201" s="98"/>
      <c r="Q201" s="98"/>
      <c r="R201" s="98"/>
      <c r="S201" s="98"/>
      <c r="T201" s="98"/>
      <c r="U201" s="98"/>
      <c r="V201" s="98"/>
      <c r="W201" s="98"/>
      <c r="X201" s="98"/>
    </row>
    <row r="202" spans="1:24" s="101" customFormat="1">
      <c r="A202" s="110"/>
      <c r="B202" s="386"/>
      <c r="C202" s="386"/>
      <c r="D202" s="378"/>
      <c r="E202" s="399"/>
      <c r="F202" s="399"/>
      <c r="G202" s="389"/>
      <c r="H202" s="395"/>
      <c r="I202" s="236"/>
      <c r="J202" s="231" t="s">
        <v>597</v>
      </c>
      <c r="K202" s="232"/>
      <c r="L202" s="137">
        <f t="shared" ref="L202" si="16">IF(I202="x",K202,0)</f>
        <v>0</v>
      </c>
      <c r="N202" s="98"/>
      <c r="O202" s="98"/>
      <c r="P202" s="98"/>
      <c r="Q202" s="98"/>
      <c r="R202" s="98"/>
      <c r="S202" s="98"/>
      <c r="T202" s="98"/>
      <c r="U202" s="98"/>
      <c r="V202" s="98"/>
      <c r="W202" s="98"/>
      <c r="X202" s="98"/>
    </row>
    <row r="203" spans="1:24" s="101" customFormat="1" ht="36.950000000000003" customHeight="1">
      <c r="A203" s="110"/>
      <c r="B203" s="387"/>
      <c r="C203" s="387"/>
      <c r="D203" s="378"/>
      <c r="E203" s="400"/>
      <c r="F203" s="400"/>
      <c r="G203" s="390"/>
      <c r="H203" s="396"/>
      <c r="I203" s="346"/>
      <c r="K203" s="227"/>
      <c r="L203" s="147"/>
      <c r="N203" s="98"/>
      <c r="O203" s="98"/>
      <c r="P203" s="98"/>
      <c r="Q203" s="98"/>
      <c r="R203" s="98"/>
      <c r="S203" s="98"/>
      <c r="U203" s="98"/>
      <c r="V203" s="98"/>
      <c r="W203" s="98"/>
      <c r="X203" s="98"/>
    </row>
    <row r="204" spans="1:24" ht="30">
      <c r="A204" s="110"/>
      <c r="B204" s="385" t="s">
        <v>108</v>
      </c>
      <c r="C204" s="385" t="s">
        <v>598</v>
      </c>
      <c r="D204" s="355"/>
      <c r="E204" s="398">
        <v>44835</v>
      </c>
      <c r="F204" s="398">
        <v>45199</v>
      </c>
      <c r="G204" s="388" t="s">
        <v>352</v>
      </c>
      <c r="H204" s="407">
        <f>SUM(L204:L207)</f>
        <v>0</v>
      </c>
      <c r="I204" s="237"/>
      <c r="J204" s="233" t="s">
        <v>599</v>
      </c>
      <c r="K204" s="233">
        <v>0.3</v>
      </c>
      <c r="L204" s="188">
        <f t="shared" ref="L204:L207" si="17">IF(I204="x",K204,0)</f>
        <v>0</v>
      </c>
      <c r="M204" s="139" t="s">
        <v>109</v>
      </c>
    </row>
    <row r="205" spans="1:24" s="101" customFormat="1">
      <c r="A205" s="110"/>
      <c r="B205" s="386"/>
      <c r="C205" s="386"/>
      <c r="D205" s="378"/>
      <c r="E205" s="399"/>
      <c r="F205" s="399"/>
      <c r="G205" s="389"/>
      <c r="H205" s="394"/>
      <c r="I205" s="236"/>
      <c r="J205" s="231" t="s">
        <v>600</v>
      </c>
      <c r="K205" s="231">
        <v>0.3</v>
      </c>
      <c r="L205" s="137">
        <f t="shared" si="17"/>
        <v>0</v>
      </c>
      <c r="M205" s="101" t="s">
        <v>601</v>
      </c>
      <c r="N205" s="98"/>
      <c r="O205" s="98"/>
      <c r="P205" s="98"/>
      <c r="Q205" s="98"/>
      <c r="R205" s="98"/>
      <c r="S205" s="98"/>
      <c r="U205" s="98"/>
      <c r="V205" s="98"/>
      <c r="W205" s="98"/>
      <c r="X205" s="98"/>
    </row>
    <row r="206" spans="1:24">
      <c r="A206" s="110"/>
      <c r="B206" s="386"/>
      <c r="C206" s="386"/>
      <c r="D206" s="341"/>
      <c r="E206" s="399"/>
      <c r="F206" s="399"/>
      <c r="G206" s="389"/>
      <c r="H206" s="394"/>
      <c r="I206" s="236"/>
      <c r="J206" s="231" t="s">
        <v>602</v>
      </c>
      <c r="K206" s="231">
        <v>0.2</v>
      </c>
      <c r="L206" s="137">
        <f t="shared" si="17"/>
        <v>0</v>
      </c>
      <c r="O206" s="101"/>
    </row>
    <row r="207" spans="1:24" s="101" customFormat="1" ht="30">
      <c r="A207" s="110"/>
      <c r="B207" s="386"/>
      <c r="C207" s="386"/>
      <c r="D207" s="378"/>
      <c r="E207" s="399"/>
      <c r="F207" s="399"/>
      <c r="G207" s="389"/>
      <c r="H207" s="394"/>
      <c r="I207" s="236"/>
      <c r="J207" s="231" t="s">
        <v>603</v>
      </c>
      <c r="K207" s="231">
        <v>0.2</v>
      </c>
      <c r="L207" s="137">
        <f t="shared" si="17"/>
        <v>0</v>
      </c>
      <c r="N207" s="98"/>
      <c r="O207" s="98"/>
      <c r="P207" s="98"/>
      <c r="Q207" s="98"/>
      <c r="R207" s="98"/>
      <c r="S207" s="98"/>
      <c r="T207" s="98"/>
      <c r="U207" s="98"/>
      <c r="V207" s="98"/>
      <c r="W207" s="98"/>
      <c r="X207" s="98"/>
    </row>
    <row r="208" spans="1:24" s="101" customFormat="1" ht="48.6" customHeight="1">
      <c r="A208" s="110"/>
      <c r="B208" s="387"/>
      <c r="C208" s="387"/>
      <c r="D208" s="378"/>
      <c r="E208" s="400"/>
      <c r="F208" s="400"/>
      <c r="G208" s="390"/>
      <c r="H208" s="408"/>
      <c r="I208" s="346"/>
      <c r="K208" s="227"/>
      <c r="L208" s="147"/>
      <c r="N208" s="98"/>
      <c r="O208" s="98"/>
      <c r="P208" s="98"/>
      <c r="Q208" s="98"/>
      <c r="R208" s="98"/>
      <c r="S208" s="98"/>
      <c r="T208" s="98"/>
      <c r="U208" s="98"/>
      <c r="V208" s="98"/>
      <c r="W208" s="98"/>
      <c r="X208" s="98"/>
    </row>
    <row r="209" spans="1:24">
      <c r="A209" s="110"/>
      <c r="B209" s="337"/>
      <c r="C209" s="337"/>
      <c r="D209" s="355"/>
      <c r="E209" s="348"/>
      <c r="F209" s="348"/>
      <c r="G209" s="340"/>
      <c r="H209" s="345"/>
      <c r="I209" s="345"/>
      <c r="J209" s="139"/>
      <c r="K209" s="222"/>
      <c r="L209" s="150"/>
      <c r="M209" s="139"/>
    </row>
    <row r="210" spans="1:24" s="130" customFormat="1" ht="15.75">
      <c r="A210" s="124">
        <v>1.3</v>
      </c>
      <c r="B210" s="124" t="s">
        <v>110</v>
      </c>
      <c r="C210" s="125"/>
      <c r="D210" s="126"/>
      <c r="E210" s="127"/>
      <c r="F210" s="127"/>
      <c r="G210" s="126"/>
      <c r="H210" s="128"/>
      <c r="I210" s="128"/>
      <c r="J210" s="228"/>
      <c r="K210" s="218"/>
      <c r="L210" s="136"/>
      <c r="M210" s="128"/>
      <c r="O210" s="98"/>
      <c r="X210" s="131"/>
    </row>
    <row r="211" spans="1:24">
      <c r="A211" s="105" t="s">
        <v>381</v>
      </c>
      <c r="B211" s="165" t="s">
        <v>111</v>
      </c>
      <c r="C211" s="106"/>
      <c r="D211" s="107"/>
      <c r="E211" s="108"/>
      <c r="F211" s="108"/>
      <c r="G211" s="107"/>
      <c r="H211" s="134"/>
      <c r="I211" s="134"/>
      <c r="J211" s="109"/>
      <c r="K211" s="219"/>
      <c r="L211" s="149"/>
      <c r="M211" s="109"/>
    </row>
    <row r="212" spans="1:24">
      <c r="B212" s="386" t="s">
        <v>112</v>
      </c>
      <c r="C212" s="386" t="s">
        <v>604</v>
      </c>
      <c r="D212" s="378"/>
      <c r="E212" s="399">
        <v>44897</v>
      </c>
      <c r="F212" s="399">
        <v>45992</v>
      </c>
      <c r="G212" s="389" t="s">
        <v>343</v>
      </c>
      <c r="H212" s="394">
        <f>SUM(L212:L215)</f>
        <v>0</v>
      </c>
      <c r="I212" s="236"/>
      <c r="J212" s="231" t="s">
        <v>605</v>
      </c>
      <c r="K212" s="231">
        <v>0.25</v>
      </c>
      <c r="L212" s="137">
        <f>IF(I212="x",K212,0)</f>
        <v>0</v>
      </c>
      <c r="M212" s="101" t="s">
        <v>84</v>
      </c>
      <c r="N212" s="98" t="s">
        <v>588</v>
      </c>
    </row>
    <row r="213" spans="1:24" s="101" customFormat="1">
      <c r="A213" s="110"/>
      <c r="B213" s="386"/>
      <c r="C213" s="386"/>
      <c r="D213" s="378"/>
      <c r="E213" s="399"/>
      <c r="F213" s="399"/>
      <c r="G213" s="389"/>
      <c r="H213" s="395"/>
      <c r="I213" s="236"/>
      <c r="J213" s="231" t="s">
        <v>606</v>
      </c>
      <c r="K213" s="231">
        <v>0.25</v>
      </c>
      <c r="L213" s="137">
        <f t="shared" ref="L213:L215" si="18">IF(I213="x",K213,0)</f>
        <v>0</v>
      </c>
      <c r="M213" s="141"/>
      <c r="N213" s="98"/>
      <c r="O213" s="98"/>
      <c r="P213" s="98"/>
      <c r="Q213" s="98"/>
      <c r="R213" s="98"/>
      <c r="S213" s="98"/>
      <c r="T213" s="98"/>
      <c r="U213" s="98"/>
      <c r="V213" s="98"/>
      <c r="W213" s="98"/>
      <c r="X213" s="98"/>
    </row>
    <row r="214" spans="1:24" s="101" customFormat="1">
      <c r="A214" s="110"/>
      <c r="B214" s="386"/>
      <c r="C214" s="386"/>
      <c r="D214" s="378"/>
      <c r="E214" s="399"/>
      <c r="F214" s="399"/>
      <c r="G214" s="389"/>
      <c r="H214" s="395"/>
      <c r="I214" s="236"/>
      <c r="J214" s="231" t="s">
        <v>607</v>
      </c>
      <c r="K214" s="231">
        <v>0.25</v>
      </c>
      <c r="L214" s="137">
        <f t="shared" si="18"/>
        <v>0</v>
      </c>
      <c r="N214" s="98"/>
      <c r="O214" s="98"/>
      <c r="P214" s="98"/>
      <c r="Q214" s="98"/>
      <c r="R214" s="98"/>
      <c r="S214" s="98"/>
      <c r="T214" s="98"/>
      <c r="U214" s="98"/>
      <c r="V214" s="98"/>
      <c r="W214" s="98"/>
      <c r="X214" s="98"/>
    </row>
    <row r="215" spans="1:24">
      <c r="A215" s="110"/>
      <c r="B215" s="386"/>
      <c r="C215" s="386"/>
      <c r="D215" s="341"/>
      <c r="E215" s="399"/>
      <c r="F215" s="399"/>
      <c r="G215" s="389"/>
      <c r="H215" s="395"/>
      <c r="I215" s="236"/>
      <c r="J215" s="231" t="s">
        <v>608</v>
      </c>
      <c r="K215" s="231">
        <v>0.25</v>
      </c>
      <c r="L215" s="137">
        <f t="shared" si="18"/>
        <v>0</v>
      </c>
      <c r="O215" s="101"/>
    </row>
    <row r="216" spans="1:24" s="101" customFormat="1">
      <c r="A216" s="110"/>
      <c r="B216" s="387"/>
      <c r="C216" s="387"/>
      <c r="D216" s="378"/>
      <c r="E216" s="400"/>
      <c r="F216" s="400"/>
      <c r="G216" s="390"/>
      <c r="H216" s="396"/>
      <c r="I216" s="346"/>
      <c r="K216" s="227"/>
      <c r="L216" s="147"/>
      <c r="N216" s="98"/>
      <c r="O216" s="98"/>
      <c r="P216" s="98"/>
      <c r="Q216" s="98"/>
      <c r="R216" s="98"/>
      <c r="S216" s="98"/>
      <c r="T216" s="98"/>
      <c r="U216" s="98"/>
      <c r="V216" s="98"/>
      <c r="W216" s="98"/>
      <c r="X216" s="98"/>
    </row>
    <row r="217" spans="1:24" ht="14.45" customHeight="1">
      <c r="A217" s="110"/>
      <c r="B217" s="385" t="s">
        <v>113</v>
      </c>
      <c r="C217" s="385" t="s">
        <v>609</v>
      </c>
      <c r="D217" s="420"/>
      <c r="E217" s="398">
        <v>44713</v>
      </c>
      <c r="F217" s="398">
        <v>45199</v>
      </c>
      <c r="G217" s="388" t="s">
        <v>352</v>
      </c>
      <c r="H217" s="407">
        <f>SUM(L217:L219)</f>
        <v>0</v>
      </c>
      <c r="I217" s="237"/>
      <c r="J217" s="233" t="s">
        <v>610</v>
      </c>
      <c r="K217" s="233">
        <v>0.6</v>
      </c>
      <c r="L217" s="188">
        <f>IF(I217="x",K217,0)</f>
        <v>0</v>
      </c>
      <c r="M217" s="139" t="s">
        <v>611</v>
      </c>
      <c r="N217" s="98" t="s">
        <v>588</v>
      </c>
    </row>
    <row r="218" spans="1:24" s="101" customFormat="1">
      <c r="A218" s="110"/>
      <c r="B218" s="385"/>
      <c r="C218" s="385"/>
      <c r="D218" s="420"/>
      <c r="E218" s="398"/>
      <c r="F218" s="398"/>
      <c r="G218" s="388"/>
      <c r="H218" s="407"/>
      <c r="I218" s="236"/>
      <c r="J218" s="231" t="s">
        <v>612</v>
      </c>
      <c r="K218" s="231">
        <v>0.1</v>
      </c>
      <c r="L218" s="137">
        <f>IF(I218="x",K218,0)</f>
        <v>0</v>
      </c>
      <c r="M218" s="101" t="s">
        <v>613</v>
      </c>
      <c r="N218" s="98"/>
      <c r="O218" s="98"/>
      <c r="P218" s="98"/>
      <c r="Q218" s="98"/>
      <c r="R218" s="98"/>
      <c r="S218" s="98"/>
      <c r="T218" s="98"/>
      <c r="U218" s="98"/>
      <c r="V218" s="98"/>
      <c r="W218" s="98"/>
      <c r="X218" s="98"/>
    </row>
    <row r="219" spans="1:24" s="101" customFormat="1">
      <c r="A219" s="110"/>
      <c r="B219" s="385"/>
      <c r="C219" s="385"/>
      <c r="D219" s="420"/>
      <c r="E219" s="398"/>
      <c r="F219" s="398"/>
      <c r="G219" s="388"/>
      <c r="H219" s="407"/>
      <c r="I219" s="236"/>
      <c r="J219" s="231" t="s">
        <v>614</v>
      </c>
      <c r="K219" s="231">
        <v>0.3</v>
      </c>
      <c r="L219" s="137">
        <f>IF(I219="x",K219,0)</f>
        <v>0</v>
      </c>
      <c r="N219" s="98"/>
      <c r="O219" s="98"/>
      <c r="P219" s="98"/>
      <c r="Q219" s="98"/>
      <c r="R219" s="98"/>
      <c r="S219" s="98"/>
      <c r="T219" s="98"/>
      <c r="U219" s="98"/>
      <c r="V219" s="98"/>
      <c r="W219" s="98"/>
      <c r="X219" s="98"/>
    </row>
    <row r="220" spans="1:24">
      <c r="A220" s="110"/>
      <c r="B220" s="385"/>
      <c r="C220" s="385"/>
      <c r="D220" s="420"/>
      <c r="E220" s="398"/>
      <c r="F220" s="398"/>
      <c r="G220" s="388"/>
      <c r="H220" s="407"/>
      <c r="I220" s="334"/>
      <c r="K220" s="227"/>
      <c r="O220" s="101"/>
    </row>
    <row r="221" spans="1:24" ht="9.6" customHeight="1">
      <c r="B221" s="385"/>
      <c r="C221" s="385"/>
      <c r="D221" s="420"/>
      <c r="E221" s="398"/>
      <c r="F221" s="398"/>
      <c r="G221" s="388"/>
      <c r="H221" s="407"/>
      <c r="I221" s="346"/>
    </row>
    <row r="222" spans="1:24" ht="30">
      <c r="A222" s="110"/>
      <c r="B222" s="385" t="s">
        <v>615</v>
      </c>
      <c r="C222" s="385" t="s">
        <v>616</v>
      </c>
      <c r="D222" s="355"/>
      <c r="E222" s="398">
        <v>44713</v>
      </c>
      <c r="F222" s="398">
        <v>44873</v>
      </c>
      <c r="G222" s="388" t="s">
        <v>356</v>
      </c>
      <c r="H222" s="407">
        <f>SUM(L222:L223)</f>
        <v>1</v>
      </c>
      <c r="I222" s="237" t="s">
        <v>373</v>
      </c>
      <c r="J222" s="233" t="s">
        <v>617</v>
      </c>
      <c r="K222" s="233">
        <v>0.9</v>
      </c>
      <c r="L222" s="188">
        <f>IF(I222="x",K222,0)</f>
        <v>0.9</v>
      </c>
      <c r="M222" s="139" t="s">
        <v>109</v>
      </c>
      <c r="N222" s="98" t="s">
        <v>588</v>
      </c>
    </row>
    <row r="223" spans="1:24" s="101" customFormat="1">
      <c r="A223" s="110"/>
      <c r="B223" s="386"/>
      <c r="C223" s="386"/>
      <c r="D223" s="378"/>
      <c r="E223" s="399"/>
      <c r="F223" s="399"/>
      <c r="G223" s="389"/>
      <c r="H223" s="395"/>
      <c r="I223" s="236" t="s">
        <v>373</v>
      </c>
      <c r="J223" s="231" t="s">
        <v>618</v>
      </c>
      <c r="K223" s="231">
        <v>0.1</v>
      </c>
      <c r="L223" s="137">
        <f>IF(I223="x",K223,0)</f>
        <v>0.1</v>
      </c>
      <c r="M223" s="101" t="s">
        <v>619</v>
      </c>
      <c r="N223" s="98"/>
      <c r="O223" s="98"/>
      <c r="P223" s="98"/>
      <c r="Q223" s="98"/>
      <c r="R223" s="98"/>
      <c r="S223" s="98"/>
      <c r="T223" s="98"/>
      <c r="U223" s="98"/>
      <c r="V223" s="98"/>
      <c r="W223" s="98"/>
      <c r="X223" s="98"/>
    </row>
    <row r="224" spans="1:24" s="101" customFormat="1" ht="24">
      <c r="A224" s="110"/>
      <c r="B224" s="386"/>
      <c r="C224" s="386"/>
      <c r="D224" s="378"/>
      <c r="E224" s="399"/>
      <c r="F224" s="399"/>
      <c r="G224" s="389"/>
      <c r="H224" s="395"/>
      <c r="I224" s="346"/>
      <c r="J224" s="295" t="s">
        <v>620</v>
      </c>
      <c r="K224" s="223"/>
      <c r="L224" s="147"/>
      <c r="N224" s="98"/>
      <c r="O224" s="98"/>
      <c r="P224" s="98"/>
      <c r="Q224" s="98"/>
      <c r="R224" s="98"/>
      <c r="S224" s="98"/>
      <c r="T224" s="98"/>
      <c r="U224" s="98"/>
      <c r="V224" s="98"/>
      <c r="W224" s="98"/>
      <c r="X224" s="98"/>
    </row>
    <row r="225" spans="1:24" ht="45">
      <c r="A225" s="110"/>
      <c r="B225" s="337" t="s">
        <v>115</v>
      </c>
      <c r="C225" s="343"/>
      <c r="D225" s="355"/>
      <c r="E225" s="348">
        <v>44818</v>
      </c>
      <c r="F225" s="348" t="s">
        <v>210</v>
      </c>
      <c r="G225" s="340" t="s">
        <v>343</v>
      </c>
      <c r="H225" s="345"/>
      <c r="I225" s="158"/>
      <c r="J225" s="229"/>
      <c r="K225" s="221"/>
      <c r="L225" s="150"/>
      <c r="M225" s="139" t="s">
        <v>87</v>
      </c>
      <c r="N225" s="98" t="s">
        <v>588</v>
      </c>
    </row>
    <row r="226" spans="1:24" s="101" customFormat="1">
      <c r="A226" s="110"/>
      <c r="B226" s="338"/>
      <c r="C226" s="344"/>
      <c r="D226" s="378"/>
      <c r="E226" s="349"/>
      <c r="F226" s="349"/>
      <c r="G226" s="341"/>
      <c r="H226" s="346"/>
      <c r="I226" s="157"/>
      <c r="J226" s="141"/>
      <c r="K226" s="220"/>
      <c r="L226" s="147"/>
      <c r="M226" s="141"/>
      <c r="N226" s="98"/>
      <c r="O226" s="98"/>
      <c r="P226" s="98"/>
      <c r="Q226" s="98"/>
      <c r="R226" s="98"/>
      <c r="S226" s="98"/>
      <c r="T226" s="98"/>
      <c r="U226" s="98"/>
      <c r="V226" s="98"/>
      <c r="W226" s="98"/>
      <c r="X226" s="98"/>
    </row>
    <row r="227" spans="1:24" s="101" customFormat="1">
      <c r="A227" s="110"/>
      <c r="B227" s="338"/>
      <c r="C227" s="344"/>
      <c r="D227" s="378"/>
      <c r="E227" s="349"/>
      <c r="F227" s="349"/>
      <c r="G227" s="341"/>
      <c r="H227" s="346"/>
      <c r="I227" s="157"/>
      <c r="J227" s="141"/>
      <c r="K227" s="220"/>
      <c r="L227" s="147"/>
      <c r="N227" s="98"/>
      <c r="O227" s="98"/>
      <c r="P227" s="98"/>
      <c r="Q227" s="98"/>
      <c r="R227" s="98"/>
      <c r="S227" s="98"/>
      <c r="T227" s="98"/>
      <c r="U227" s="98"/>
      <c r="V227" s="98"/>
      <c r="W227" s="98"/>
      <c r="X227" s="98"/>
    </row>
    <row r="228" spans="1:24">
      <c r="A228" s="110"/>
      <c r="B228" s="372"/>
      <c r="C228" s="274"/>
      <c r="D228" s="341"/>
      <c r="E228" s="349"/>
      <c r="F228" s="349"/>
      <c r="G228" s="341"/>
      <c r="H228" s="346"/>
      <c r="I228" s="145"/>
      <c r="J228" s="141"/>
      <c r="K228" s="220"/>
      <c r="O228" s="101"/>
    </row>
    <row r="229" spans="1:24" s="101" customFormat="1">
      <c r="A229" s="110"/>
      <c r="B229" s="338"/>
      <c r="C229" s="344"/>
      <c r="D229" s="378"/>
      <c r="E229" s="349"/>
      <c r="F229" s="349"/>
      <c r="G229" s="341"/>
      <c r="H229" s="346"/>
      <c r="I229" s="157"/>
      <c r="J229" s="141"/>
      <c r="K229" s="220"/>
      <c r="L229" s="147"/>
      <c r="N229" s="98"/>
      <c r="O229" s="98"/>
      <c r="P229" s="98"/>
      <c r="Q229" s="98"/>
      <c r="R229" s="98"/>
      <c r="S229" s="98"/>
      <c r="T229" s="98"/>
      <c r="U229" s="98"/>
      <c r="V229" s="98"/>
      <c r="W229" s="98"/>
      <c r="X229" s="98"/>
    </row>
    <row r="230" spans="1:24" s="101" customFormat="1">
      <c r="A230" s="110"/>
      <c r="B230" s="338"/>
      <c r="C230" s="344"/>
      <c r="D230" s="378"/>
      <c r="E230" s="349"/>
      <c r="F230" s="349"/>
      <c r="G230" s="341"/>
      <c r="H230" s="346"/>
      <c r="I230" s="157"/>
      <c r="J230" s="141"/>
      <c r="K230" s="220"/>
      <c r="L230" s="147"/>
      <c r="N230" s="98"/>
      <c r="O230" s="98"/>
      <c r="P230" s="98"/>
      <c r="Q230" s="98"/>
      <c r="R230" s="98"/>
      <c r="S230" s="98"/>
      <c r="T230" s="98"/>
      <c r="U230" s="98"/>
      <c r="V230" s="98"/>
      <c r="W230" s="98"/>
      <c r="X230" s="98"/>
    </row>
    <row r="231" spans="1:24">
      <c r="A231" s="110"/>
      <c r="B231" s="337"/>
      <c r="C231" s="337"/>
      <c r="D231" s="355"/>
      <c r="E231" s="348"/>
      <c r="F231" s="348"/>
      <c r="G231" s="340"/>
      <c r="H231" s="345"/>
      <c r="I231" s="345"/>
      <c r="J231" s="139"/>
      <c r="K231" s="222"/>
      <c r="L231" s="150"/>
      <c r="M231" s="139"/>
    </row>
    <row r="232" spans="1:24">
      <c r="A232" s="105" t="s">
        <v>382</v>
      </c>
      <c r="B232" s="165" t="s">
        <v>117</v>
      </c>
      <c r="C232" s="106"/>
      <c r="D232" s="107"/>
      <c r="E232" s="108"/>
      <c r="F232" s="108"/>
      <c r="G232" s="107"/>
      <c r="H232" s="134"/>
      <c r="I232" s="134"/>
      <c r="J232" s="109"/>
      <c r="K232" s="219"/>
      <c r="L232" s="149"/>
      <c r="M232" s="109"/>
    </row>
    <row r="233" spans="1:24">
      <c r="B233" s="386" t="s">
        <v>118</v>
      </c>
      <c r="C233" s="386" t="s">
        <v>621</v>
      </c>
      <c r="D233" s="378"/>
      <c r="E233" s="399">
        <v>44866</v>
      </c>
      <c r="F233" s="399">
        <v>44742</v>
      </c>
      <c r="G233" s="389" t="s">
        <v>352</v>
      </c>
      <c r="H233" s="394">
        <f>SUM(L233:L239)</f>
        <v>0.2</v>
      </c>
      <c r="I233" s="236" t="s">
        <v>373</v>
      </c>
      <c r="J233" s="231" t="s">
        <v>622</v>
      </c>
      <c r="K233" s="231">
        <v>0.05</v>
      </c>
      <c r="L233" s="137">
        <f>IF(I233="x",K233,0)</f>
        <v>0.05</v>
      </c>
      <c r="M233" s="101" t="s">
        <v>106</v>
      </c>
    </row>
    <row r="234" spans="1:24" s="101" customFormat="1" ht="30">
      <c r="A234" s="110"/>
      <c r="B234" s="386"/>
      <c r="C234" s="386"/>
      <c r="D234" s="378"/>
      <c r="E234" s="399"/>
      <c r="F234" s="399"/>
      <c r="G234" s="389"/>
      <c r="H234" s="394"/>
      <c r="I234" s="236" t="s">
        <v>373</v>
      </c>
      <c r="J234" s="231" t="s">
        <v>623</v>
      </c>
      <c r="K234" s="231">
        <v>0.15</v>
      </c>
      <c r="L234" s="137">
        <f>IF(I234="x",K234,0)</f>
        <v>0.15</v>
      </c>
      <c r="M234" s="101" t="s">
        <v>624</v>
      </c>
      <c r="N234" s="98"/>
      <c r="O234" s="98"/>
      <c r="P234" s="98"/>
      <c r="Q234" s="98"/>
      <c r="R234" s="98"/>
      <c r="S234" s="98"/>
      <c r="T234" s="98"/>
      <c r="U234" s="98"/>
      <c r="V234" s="98"/>
      <c r="W234" s="98"/>
      <c r="X234" s="98"/>
    </row>
    <row r="235" spans="1:24" s="101" customFormat="1">
      <c r="A235" s="110"/>
      <c r="B235" s="386"/>
      <c r="C235" s="386"/>
      <c r="D235" s="378"/>
      <c r="E235" s="399"/>
      <c r="F235" s="399"/>
      <c r="G235" s="389"/>
      <c r="H235" s="394"/>
      <c r="I235" s="236"/>
      <c r="J235" s="231" t="s">
        <v>625</v>
      </c>
      <c r="K235" s="231">
        <v>0.1</v>
      </c>
      <c r="L235" s="137">
        <f t="shared" ref="L235:L239" si="19">IF(I235="x",K235,0)</f>
        <v>0</v>
      </c>
      <c r="N235" s="98"/>
      <c r="O235" s="98"/>
      <c r="P235" s="98"/>
      <c r="Q235" s="98"/>
      <c r="R235" s="98"/>
      <c r="S235" s="98"/>
      <c r="T235" s="98"/>
      <c r="U235" s="98"/>
      <c r="V235" s="98"/>
      <c r="W235" s="98"/>
      <c r="X235" s="98"/>
    </row>
    <row r="236" spans="1:24">
      <c r="A236" s="110"/>
      <c r="B236" s="386"/>
      <c r="C236" s="386"/>
      <c r="D236" s="341"/>
      <c r="E236" s="399"/>
      <c r="F236" s="399"/>
      <c r="G236" s="389"/>
      <c r="H236" s="394"/>
      <c r="I236" s="236"/>
      <c r="J236" s="231" t="s">
        <v>626</v>
      </c>
      <c r="K236" s="231">
        <v>0.1</v>
      </c>
      <c r="L236" s="137">
        <f t="shared" si="19"/>
        <v>0</v>
      </c>
      <c r="O236" s="101"/>
    </row>
    <row r="237" spans="1:24" s="101" customFormat="1" ht="30">
      <c r="A237" s="110"/>
      <c r="B237" s="386"/>
      <c r="C237" s="386"/>
      <c r="D237" s="378"/>
      <c r="E237" s="399"/>
      <c r="F237" s="399"/>
      <c r="G237" s="389"/>
      <c r="H237" s="394"/>
      <c r="I237" s="236"/>
      <c r="J237" s="231" t="s">
        <v>627</v>
      </c>
      <c r="K237" s="231">
        <v>0.4</v>
      </c>
      <c r="L237" s="137">
        <f t="shared" si="19"/>
        <v>0</v>
      </c>
      <c r="N237" s="98"/>
      <c r="O237" s="98"/>
      <c r="P237" s="98"/>
      <c r="Q237" s="98"/>
      <c r="R237" s="98"/>
      <c r="S237" s="98"/>
      <c r="T237" s="98"/>
      <c r="U237" s="98"/>
      <c r="V237" s="98"/>
      <c r="W237" s="98"/>
      <c r="X237" s="98"/>
    </row>
    <row r="238" spans="1:24" s="101" customFormat="1">
      <c r="A238" s="110"/>
      <c r="B238" s="386"/>
      <c r="C238" s="386"/>
      <c r="D238" s="378"/>
      <c r="E238" s="399"/>
      <c r="F238" s="399"/>
      <c r="G238" s="389"/>
      <c r="H238" s="394"/>
      <c r="I238" s="236"/>
      <c r="J238" s="231" t="s">
        <v>628</v>
      </c>
      <c r="K238" s="231">
        <v>0.1</v>
      </c>
      <c r="L238" s="137">
        <f t="shared" si="19"/>
        <v>0</v>
      </c>
      <c r="N238" s="98"/>
      <c r="O238" s="98"/>
      <c r="P238" s="98"/>
      <c r="Q238" s="98"/>
      <c r="R238" s="98"/>
      <c r="S238" s="98"/>
      <c r="T238" s="98"/>
      <c r="U238" s="98"/>
      <c r="V238" s="98"/>
      <c r="W238" s="98"/>
      <c r="X238" s="98"/>
    </row>
    <row r="239" spans="1:24" s="101" customFormat="1">
      <c r="A239" s="110"/>
      <c r="B239" s="386"/>
      <c r="C239" s="386"/>
      <c r="D239" s="378"/>
      <c r="E239" s="399"/>
      <c r="F239" s="399"/>
      <c r="G239" s="389"/>
      <c r="H239" s="394"/>
      <c r="I239" s="236"/>
      <c r="J239" s="231" t="s">
        <v>629</v>
      </c>
      <c r="K239" s="231">
        <v>0.1</v>
      </c>
      <c r="L239" s="137">
        <f t="shared" si="19"/>
        <v>0</v>
      </c>
      <c r="N239" s="98"/>
      <c r="O239" s="98"/>
      <c r="P239" s="98"/>
      <c r="Q239" s="98"/>
      <c r="R239" s="98"/>
      <c r="S239" s="98"/>
      <c r="T239" s="98"/>
      <c r="U239" s="98"/>
      <c r="V239" s="98"/>
      <c r="W239" s="98"/>
      <c r="X239" s="98"/>
    </row>
    <row r="240" spans="1:24" s="101" customFormat="1">
      <c r="A240" s="110"/>
      <c r="B240" s="387"/>
      <c r="C240" s="387"/>
      <c r="D240" s="378"/>
      <c r="E240" s="400"/>
      <c r="F240" s="400"/>
      <c r="G240" s="390"/>
      <c r="H240" s="408"/>
      <c r="I240" s="346"/>
      <c r="K240" s="227"/>
      <c r="L240" s="147"/>
      <c r="N240" s="98"/>
      <c r="O240" s="98"/>
      <c r="P240" s="98"/>
      <c r="Q240" s="98"/>
      <c r="R240" s="98"/>
      <c r="S240" s="98"/>
      <c r="T240" s="98"/>
      <c r="U240" s="98"/>
      <c r="V240" s="98"/>
      <c r="W240" s="98"/>
      <c r="X240" s="98"/>
    </row>
    <row r="241" spans="1:24">
      <c r="A241" s="110"/>
      <c r="B241" s="385" t="s">
        <v>121</v>
      </c>
      <c r="C241" s="385" t="s">
        <v>630</v>
      </c>
      <c r="D241" s="355"/>
      <c r="E241" s="398">
        <v>44805</v>
      </c>
      <c r="F241" s="398">
        <v>45047</v>
      </c>
      <c r="G241" s="388" t="s">
        <v>343</v>
      </c>
      <c r="H241" s="407">
        <f>SUM(L241:L246)</f>
        <v>0</v>
      </c>
      <c r="I241" s="237"/>
      <c r="J241" s="233" t="s">
        <v>631</v>
      </c>
      <c r="K241" s="233">
        <v>0.15</v>
      </c>
      <c r="L241" s="188">
        <f>IF(I241="x",K241,0)</f>
        <v>0</v>
      </c>
      <c r="M241" s="139" t="s">
        <v>27</v>
      </c>
      <c r="N241" s="98" t="s">
        <v>588</v>
      </c>
    </row>
    <row r="242" spans="1:24" s="101" customFormat="1">
      <c r="A242" s="110"/>
      <c r="B242" s="386"/>
      <c r="C242" s="386"/>
      <c r="D242" s="378"/>
      <c r="E242" s="399"/>
      <c r="F242" s="399"/>
      <c r="G242" s="389"/>
      <c r="H242" s="394"/>
      <c r="I242" s="236"/>
      <c r="J242" s="231" t="s">
        <v>632</v>
      </c>
      <c r="K242" s="231">
        <v>0.15</v>
      </c>
      <c r="L242" s="137">
        <f>IF(I242="x",K242,0)</f>
        <v>0</v>
      </c>
      <c r="M242" s="101" t="s">
        <v>633</v>
      </c>
      <c r="N242" s="98"/>
      <c r="O242" s="98"/>
      <c r="P242" s="98"/>
      <c r="Q242" s="98"/>
      <c r="R242" s="98"/>
      <c r="S242" s="98"/>
      <c r="T242" s="98"/>
      <c r="U242" s="98"/>
      <c r="V242" s="98"/>
      <c r="W242" s="98"/>
      <c r="X242" s="98"/>
    </row>
    <row r="243" spans="1:24" s="101" customFormat="1" ht="30">
      <c r="A243" s="110"/>
      <c r="B243" s="386"/>
      <c r="C243" s="386"/>
      <c r="D243" s="378"/>
      <c r="E243" s="399"/>
      <c r="F243" s="399"/>
      <c r="G243" s="389"/>
      <c r="H243" s="394"/>
      <c r="I243" s="236"/>
      <c r="J243" s="231" t="s">
        <v>634</v>
      </c>
      <c r="K243" s="231">
        <v>0.2</v>
      </c>
      <c r="L243" s="137">
        <f t="shared" ref="L243:L246" si="20">IF(I243="x",K243,0)</f>
        <v>0</v>
      </c>
      <c r="N243" s="98"/>
      <c r="O243" s="98"/>
      <c r="P243" s="98"/>
      <c r="Q243" s="98"/>
      <c r="R243" s="98"/>
      <c r="S243" s="98"/>
      <c r="T243" s="98"/>
      <c r="U243" s="98"/>
      <c r="V243" s="98"/>
      <c r="W243" s="98"/>
      <c r="X243" s="98"/>
    </row>
    <row r="244" spans="1:24" ht="30">
      <c r="A244" s="110"/>
      <c r="B244" s="386"/>
      <c r="C244" s="386"/>
      <c r="D244" s="341"/>
      <c r="E244" s="399"/>
      <c r="F244" s="399"/>
      <c r="G244" s="389"/>
      <c r="H244" s="394"/>
      <c r="I244" s="236"/>
      <c r="J244" s="231" t="s">
        <v>635</v>
      </c>
      <c r="K244" s="231">
        <v>0.15</v>
      </c>
      <c r="L244" s="137">
        <f t="shared" si="20"/>
        <v>0</v>
      </c>
      <c r="O244" s="101"/>
    </row>
    <row r="245" spans="1:24" s="101" customFormat="1" ht="30">
      <c r="A245" s="110"/>
      <c r="B245" s="386"/>
      <c r="C245" s="386"/>
      <c r="D245" s="378"/>
      <c r="E245" s="399"/>
      <c r="F245" s="399"/>
      <c r="G245" s="389"/>
      <c r="H245" s="394"/>
      <c r="I245" s="236"/>
      <c r="J245" s="231" t="s">
        <v>636</v>
      </c>
      <c r="K245" s="231">
        <v>0.15</v>
      </c>
      <c r="L245" s="137">
        <f t="shared" si="20"/>
        <v>0</v>
      </c>
      <c r="N245" s="98"/>
      <c r="O245" s="98"/>
      <c r="P245" s="98"/>
      <c r="Q245" s="98"/>
      <c r="R245" s="98"/>
      <c r="S245" s="98"/>
      <c r="T245" s="98"/>
      <c r="U245" s="98"/>
      <c r="V245" s="98"/>
      <c r="W245" s="98"/>
      <c r="X245" s="98"/>
    </row>
    <row r="246" spans="1:24" s="101" customFormat="1">
      <c r="A246" s="110"/>
      <c r="B246" s="386"/>
      <c r="C246" s="386"/>
      <c r="D246" s="378"/>
      <c r="E246" s="399"/>
      <c r="F246" s="399"/>
      <c r="G246" s="389"/>
      <c r="H246" s="394"/>
      <c r="I246" s="236"/>
      <c r="J246" s="231" t="s">
        <v>637</v>
      </c>
      <c r="K246" s="231">
        <v>0.2</v>
      </c>
      <c r="L246" s="137">
        <f t="shared" si="20"/>
        <v>0</v>
      </c>
      <c r="N246" s="98"/>
      <c r="O246" s="98"/>
      <c r="P246" s="98"/>
      <c r="Q246" s="98"/>
      <c r="R246" s="98"/>
      <c r="S246" s="98"/>
      <c r="T246" s="98"/>
      <c r="U246" s="98"/>
      <c r="V246" s="98"/>
      <c r="W246" s="98"/>
      <c r="X246" s="98"/>
    </row>
    <row r="247" spans="1:24" s="101" customFormat="1">
      <c r="A247" s="110"/>
      <c r="B247" s="387"/>
      <c r="C247" s="387"/>
      <c r="D247" s="378"/>
      <c r="E247" s="400"/>
      <c r="F247" s="400"/>
      <c r="G247" s="390"/>
      <c r="H247" s="408"/>
      <c r="I247" s="346"/>
      <c r="K247" s="227"/>
      <c r="L247" s="147"/>
      <c r="N247" s="98"/>
      <c r="O247" s="98"/>
      <c r="P247" s="98"/>
      <c r="Q247" s="98"/>
      <c r="R247" s="98"/>
      <c r="S247" s="98"/>
      <c r="T247" s="98"/>
      <c r="U247" s="98"/>
      <c r="V247" s="98"/>
      <c r="W247" s="98"/>
      <c r="X247" s="98"/>
    </row>
    <row r="248" spans="1:24">
      <c r="A248" s="110"/>
      <c r="B248" s="337"/>
      <c r="C248" s="337"/>
      <c r="D248" s="355"/>
      <c r="E248" s="348"/>
      <c r="F248" s="348"/>
      <c r="G248" s="340"/>
      <c r="H248" s="345"/>
      <c r="I248" s="345"/>
      <c r="J248" s="139"/>
      <c r="K248" s="222"/>
      <c r="L248" s="150"/>
      <c r="M248" s="139"/>
    </row>
    <row r="249" spans="1:24" s="123" customFormat="1" ht="18.75">
      <c r="A249" s="119">
        <v>2</v>
      </c>
      <c r="B249" s="119" t="s">
        <v>123</v>
      </c>
      <c r="C249" s="120"/>
      <c r="D249" s="121"/>
      <c r="E249" s="122"/>
      <c r="F249" s="122"/>
      <c r="G249" s="121"/>
      <c r="H249" s="133"/>
      <c r="I249" s="133"/>
      <c r="J249" s="120"/>
      <c r="K249" s="217"/>
      <c r="L249" s="148"/>
      <c r="M249" s="120"/>
      <c r="O249" s="101"/>
    </row>
    <row r="250" spans="1:24" s="130" customFormat="1" ht="15.75">
      <c r="A250" s="124">
        <v>2.1</v>
      </c>
      <c r="B250" s="124" t="s">
        <v>124</v>
      </c>
      <c r="C250" s="125"/>
      <c r="D250" s="126"/>
      <c r="E250" s="127"/>
      <c r="F250" s="127"/>
      <c r="G250" s="126"/>
      <c r="H250" s="128"/>
      <c r="I250" s="128"/>
      <c r="J250" s="228"/>
      <c r="K250" s="218"/>
      <c r="L250" s="136"/>
      <c r="M250" s="128"/>
      <c r="O250" s="98"/>
      <c r="X250" s="131"/>
    </row>
    <row r="251" spans="1:24">
      <c r="A251" s="105" t="s">
        <v>383</v>
      </c>
      <c r="B251" s="106" t="s">
        <v>125</v>
      </c>
      <c r="C251" s="106"/>
      <c r="D251" s="107"/>
      <c r="E251" s="108"/>
      <c r="F251" s="108"/>
      <c r="G251" s="107"/>
      <c r="H251" s="134"/>
      <c r="I251" s="134"/>
      <c r="J251" s="109"/>
      <c r="K251" s="219"/>
      <c r="L251" s="149"/>
      <c r="M251" s="109"/>
    </row>
    <row r="252" spans="1:24">
      <c r="B252" s="386" t="s">
        <v>638</v>
      </c>
      <c r="C252" s="386" t="s">
        <v>639</v>
      </c>
      <c r="D252" s="378"/>
      <c r="E252" s="399">
        <v>44835</v>
      </c>
      <c r="F252" s="399">
        <v>45199</v>
      </c>
      <c r="G252" s="389" t="s">
        <v>343</v>
      </c>
      <c r="H252" s="394">
        <f>SUM(L252:L257)</f>
        <v>0</v>
      </c>
      <c r="I252" s="236"/>
      <c r="J252" s="238" t="s">
        <v>640</v>
      </c>
      <c r="K252" s="238">
        <v>0.1</v>
      </c>
      <c r="L252" s="241">
        <f>IF(I252="x",K252,0)</f>
        <v>0</v>
      </c>
      <c r="M252" s="101" t="s">
        <v>72</v>
      </c>
    </row>
    <row r="253" spans="1:24">
      <c r="B253" s="386"/>
      <c r="C253" s="386"/>
      <c r="D253" s="378"/>
      <c r="E253" s="399"/>
      <c r="F253" s="399"/>
      <c r="G253" s="389"/>
      <c r="H253" s="395"/>
      <c r="I253" s="236"/>
      <c r="J253" s="231" t="s">
        <v>641</v>
      </c>
      <c r="K253" s="231">
        <v>0.1</v>
      </c>
      <c r="L253" s="241">
        <f t="shared" ref="L253:L257" si="21">IF(I253="x",K253,0)</f>
        <v>0</v>
      </c>
      <c r="M253" s="101" t="s">
        <v>642</v>
      </c>
    </row>
    <row r="254" spans="1:24" s="101" customFormat="1">
      <c r="A254" s="110"/>
      <c r="B254" s="386"/>
      <c r="C254" s="386"/>
      <c r="D254" s="378"/>
      <c r="E254" s="399"/>
      <c r="F254" s="399"/>
      <c r="G254" s="389"/>
      <c r="H254" s="395"/>
      <c r="I254" s="236"/>
      <c r="J254" s="231" t="s">
        <v>643</v>
      </c>
      <c r="K254" s="231">
        <v>0.15</v>
      </c>
      <c r="L254" s="241">
        <f t="shared" si="21"/>
        <v>0</v>
      </c>
      <c r="N254" s="98"/>
      <c r="O254" s="98"/>
      <c r="P254" s="98"/>
      <c r="Q254" s="98"/>
      <c r="R254" s="98"/>
      <c r="S254" s="98"/>
      <c r="T254" s="98"/>
      <c r="U254" s="98"/>
      <c r="V254" s="98"/>
      <c r="W254" s="98"/>
      <c r="X254" s="98"/>
    </row>
    <row r="255" spans="1:24">
      <c r="A255" s="110"/>
      <c r="B255" s="386"/>
      <c r="C255" s="386"/>
      <c r="D255" s="341"/>
      <c r="E255" s="399"/>
      <c r="F255" s="399"/>
      <c r="G255" s="389"/>
      <c r="H255" s="395"/>
      <c r="I255" s="236"/>
      <c r="J255" s="231" t="s">
        <v>644</v>
      </c>
      <c r="K255" s="231">
        <v>0.4</v>
      </c>
      <c r="L255" s="241">
        <f t="shared" si="21"/>
        <v>0</v>
      </c>
      <c r="O255" s="101"/>
    </row>
    <row r="256" spans="1:24" s="101" customFormat="1">
      <c r="A256" s="110"/>
      <c r="B256" s="386"/>
      <c r="C256" s="386"/>
      <c r="D256" s="378"/>
      <c r="E256" s="399"/>
      <c r="F256" s="399"/>
      <c r="G256" s="389"/>
      <c r="H256" s="395"/>
      <c r="I256" s="236"/>
      <c r="J256" s="231" t="s">
        <v>645</v>
      </c>
      <c r="K256" s="231">
        <v>0.15</v>
      </c>
      <c r="L256" s="241">
        <f t="shared" si="21"/>
        <v>0</v>
      </c>
      <c r="N256" s="98"/>
      <c r="O256" s="98"/>
      <c r="P256" s="98"/>
      <c r="Q256" s="98"/>
      <c r="R256" s="98"/>
      <c r="S256" s="98"/>
      <c r="T256" s="98"/>
      <c r="U256" s="98"/>
      <c r="V256" s="98"/>
      <c r="W256" s="98"/>
      <c r="X256" s="98"/>
    </row>
    <row r="257" spans="1:24" s="101" customFormat="1">
      <c r="A257" s="110"/>
      <c r="B257" s="386"/>
      <c r="C257" s="386"/>
      <c r="D257" s="378"/>
      <c r="E257" s="399"/>
      <c r="F257" s="399"/>
      <c r="G257" s="389"/>
      <c r="H257" s="395"/>
      <c r="I257" s="236"/>
      <c r="J257" s="231" t="s">
        <v>646</v>
      </c>
      <c r="K257" s="231">
        <v>0.1</v>
      </c>
      <c r="L257" s="241">
        <f t="shared" si="21"/>
        <v>0</v>
      </c>
      <c r="N257" s="98"/>
      <c r="O257" s="98"/>
      <c r="P257" s="98"/>
      <c r="Q257" s="98"/>
      <c r="R257" s="98"/>
      <c r="S257" s="98"/>
      <c r="T257" s="98"/>
      <c r="U257" s="98"/>
      <c r="V257" s="98"/>
      <c r="W257" s="98"/>
      <c r="X257" s="98"/>
    </row>
    <row r="258" spans="1:24" s="101" customFormat="1">
      <c r="A258" s="110"/>
      <c r="B258" s="387"/>
      <c r="C258" s="387"/>
      <c r="D258" s="378"/>
      <c r="E258" s="400"/>
      <c r="F258" s="400"/>
      <c r="G258" s="390"/>
      <c r="H258" s="396"/>
      <c r="I258" s="346"/>
      <c r="K258" s="227"/>
      <c r="L258" s="147"/>
      <c r="N258" s="98"/>
      <c r="O258" s="98"/>
      <c r="P258" s="98"/>
      <c r="Q258" s="98"/>
      <c r="R258" s="98"/>
      <c r="S258" s="98"/>
      <c r="T258" s="98"/>
      <c r="U258" s="98"/>
      <c r="V258" s="98"/>
      <c r="W258" s="98"/>
      <c r="X258" s="98"/>
    </row>
    <row r="259" spans="1:24" ht="14.45" customHeight="1">
      <c r="A259" s="110"/>
      <c r="B259" s="385" t="s">
        <v>127</v>
      </c>
      <c r="C259" s="385" t="s">
        <v>647</v>
      </c>
      <c r="D259" s="355"/>
      <c r="E259" s="398">
        <v>44621</v>
      </c>
      <c r="F259" s="398">
        <v>45199</v>
      </c>
      <c r="G259" s="388" t="s">
        <v>352</v>
      </c>
      <c r="H259" s="407">
        <f>SUM(L259:L264)</f>
        <v>0.65</v>
      </c>
      <c r="I259" s="237" t="s">
        <v>373</v>
      </c>
      <c r="J259" s="240" t="s">
        <v>648</v>
      </c>
      <c r="K259" s="240">
        <v>0.1</v>
      </c>
      <c r="L259" s="188">
        <f>IF(I259="x",K259,0)</f>
        <v>0.1</v>
      </c>
      <c r="M259" s="139" t="s">
        <v>128</v>
      </c>
      <c r="N259" s="98" t="s">
        <v>588</v>
      </c>
    </row>
    <row r="260" spans="1:24" s="101" customFormat="1">
      <c r="A260" s="110"/>
      <c r="B260" s="386"/>
      <c r="C260" s="386"/>
      <c r="D260" s="378"/>
      <c r="E260" s="399"/>
      <c r="F260" s="399"/>
      <c r="G260" s="389"/>
      <c r="H260" s="394"/>
      <c r="I260" s="236" t="s">
        <v>373</v>
      </c>
      <c r="J260" s="238" t="s">
        <v>649</v>
      </c>
      <c r="K260" s="238">
        <v>0.05</v>
      </c>
      <c r="L260" s="241">
        <f>IF(I260="x",K260,0)</f>
        <v>0.05</v>
      </c>
      <c r="M260" s="101" t="s">
        <v>601</v>
      </c>
      <c r="N260" s="98"/>
      <c r="O260" s="98"/>
      <c r="P260" s="98"/>
      <c r="Q260" s="98"/>
      <c r="R260" s="98"/>
      <c r="S260" s="98"/>
      <c r="T260" s="98"/>
      <c r="U260" s="98"/>
      <c r="V260" s="98"/>
      <c r="W260" s="98"/>
      <c r="X260" s="98"/>
    </row>
    <row r="261" spans="1:24" s="101" customFormat="1">
      <c r="A261" s="110"/>
      <c r="B261" s="386"/>
      <c r="C261" s="386"/>
      <c r="D261" s="378"/>
      <c r="E261" s="399"/>
      <c r="F261" s="399"/>
      <c r="G261" s="389"/>
      <c r="H261" s="394"/>
      <c r="I261" s="236" t="s">
        <v>373</v>
      </c>
      <c r="J261" s="238" t="s">
        <v>650</v>
      </c>
      <c r="K261" s="238">
        <v>0.5</v>
      </c>
      <c r="L261" s="241">
        <f>IF(I261="x",K261,0)</f>
        <v>0.5</v>
      </c>
      <c r="N261" s="98"/>
      <c r="O261" s="98"/>
      <c r="P261" s="98"/>
      <c r="Q261" s="98"/>
      <c r="R261" s="98"/>
      <c r="S261" s="98"/>
      <c r="T261" s="98"/>
      <c r="U261" s="98"/>
      <c r="V261" s="98"/>
      <c r="W261" s="98"/>
      <c r="X261" s="98"/>
    </row>
    <row r="262" spans="1:24">
      <c r="A262" s="110"/>
      <c r="B262" s="386"/>
      <c r="C262" s="386"/>
      <c r="D262" s="341"/>
      <c r="E262" s="399"/>
      <c r="F262" s="399"/>
      <c r="G262" s="389"/>
      <c r="H262" s="394"/>
      <c r="I262" s="236"/>
      <c r="J262" s="238" t="s">
        <v>525</v>
      </c>
      <c r="K262" s="238">
        <v>0.2</v>
      </c>
      <c r="L262" s="241">
        <f>IF(I262="x",K262,0)</f>
        <v>0</v>
      </c>
      <c r="O262" s="101"/>
    </row>
    <row r="263" spans="1:24">
      <c r="A263" s="110"/>
      <c r="B263" s="386"/>
      <c r="C263" s="386"/>
      <c r="D263" s="341"/>
      <c r="E263" s="399"/>
      <c r="F263" s="399"/>
      <c r="G263" s="389"/>
      <c r="H263" s="394"/>
      <c r="I263" s="236"/>
      <c r="J263" s="238" t="s">
        <v>651</v>
      </c>
      <c r="K263" s="238">
        <v>0.05</v>
      </c>
      <c r="L263" s="241">
        <f t="shared" ref="L263:L264" si="22">IF(I263="x",K263,0)</f>
        <v>0</v>
      </c>
      <c r="O263" s="101"/>
    </row>
    <row r="264" spans="1:24" s="101" customFormat="1" ht="14.25" customHeight="1">
      <c r="A264" s="110"/>
      <c r="B264" s="386"/>
      <c r="C264" s="386"/>
      <c r="D264" s="378"/>
      <c r="E264" s="399"/>
      <c r="F264" s="399"/>
      <c r="G264" s="389"/>
      <c r="H264" s="394"/>
      <c r="I264" s="236"/>
      <c r="J264" s="238" t="s">
        <v>652</v>
      </c>
      <c r="K264" s="238">
        <v>0.1</v>
      </c>
      <c r="L264" s="241">
        <f t="shared" si="22"/>
        <v>0</v>
      </c>
      <c r="N264" s="98"/>
      <c r="O264" s="98"/>
      <c r="P264" s="98"/>
      <c r="Q264" s="98"/>
      <c r="R264" s="98"/>
      <c r="S264" s="98"/>
      <c r="T264" s="98"/>
      <c r="U264" s="98"/>
      <c r="V264" s="98"/>
      <c r="W264" s="98"/>
      <c r="X264" s="98"/>
    </row>
    <row r="265" spans="1:24" s="101" customFormat="1" ht="14.25" customHeight="1">
      <c r="A265" s="110"/>
      <c r="B265" s="387"/>
      <c r="C265" s="387"/>
      <c r="D265" s="378"/>
      <c r="E265" s="400"/>
      <c r="F265" s="400"/>
      <c r="G265" s="390"/>
      <c r="H265" s="408"/>
      <c r="I265" s="346"/>
      <c r="K265" s="227"/>
      <c r="L265" s="147"/>
      <c r="N265" s="98"/>
      <c r="O265" s="98"/>
      <c r="P265" s="98"/>
      <c r="Q265" s="98"/>
      <c r="R265" s="98"/>
      <c r="S265" s="98"/>
      <c r="T265" s="98"/>
      <c r="U265" s="98"/>
      <c r="V265" s="98"/>
      <c r="W265" s="98"/>
      <c r="X265" s="98"/>
    </row>
    <row r="266" spans="1:24">
      <c r="A266" s="110"/>
      <c r="B266" s="385" t="s">
        <v>131</v>
      </c>
      <c r="C266" s="385" t="s">
        <v>653</v>
      </c>
      <c r="D266" s="355"/>
      <c r="E266" s="398">
        <v>44743</v>
      </c>
      <c r="F266" s="398">
        <v>45138</v>
      </c>
      <c r="G266" s="388" t="s">
        <v>352</v>
      </c>
      <c r="H266" s="407">
        <f>SUM(L266:L271)</f>
        <v>0.35</v>
      </c>
      <c r="I266" s="237" t="s">
        <v>373</v>
      </c>
      <c r="J266" s="240" t="s">
        <v>654</v>
      </c>
      <c r="K266" s="240">
        <v>0.15</v>
      </c>
      <c r="L266" s="188">
        <f>IF(I266="x",K266,0)</f>
        <v>0.15</v>
      </c>
      <c r="M266" s="139" t="s">
        <v>109</v>
      </c>
      <c r="N266" s="98" t="s">
        <v>588</v>
      </c>
    </row>
    <row r="267" spans="1:24" s="101" customFormat="1">
      <c r="A267" s="110"/>
      <c r="B267" s="386"/>
      <c r="C267" s="386"/>
      <c r="D267" s="378"/>
      <c r="E267" s="399"/>
      <c r="F267" s="399"/>
      <c r="G267" s="389"/>
      <c r="H267" s="394"/>
      <c r="I267" s="236" t="s">
        <v>373</v>
      </c>
      <c r="J267" s="238" t="s">
        <v>655</v>
      </c>
      <c r="K267" s="238">
        <v>0.2</v>
      </c>
      <c r="L267" s="241">
        <f>IF(I267="x",K267,0)</f>
        <v>0.2</v>
      </c>
      <c r="M267" s="101" t="s">
        <v>656</v>
      </c>
      <c r="N267" s="98"/>
      <c r="O267" s="98"/>
      <c r="P267" s="98"/>
      <c r="Q267" s="98"/>
      <c r="R267" s="98"/>
      <c r="S267" s="98"/>
      <c r="T267" s="98"/>
      <c r="U267" s="98"/>
      <c r="V267" s="98"/>
      <c r="W267" s="98"/>
      <c r="X267" s="98"/>
    </row>
    <row r="268" spans="1:24" s="101" customFormat="1">
      <c r="A268" s="110"/>
      <c r="B268" s="386"/>
      <c r="C268" s="386"/>
      <c r="D268" s="378"/>
      <c r="E268" s="399"/>
      <c r="F268" s="399"/>
      <c r="G268" s="389"/>
      <c r="H268" s="394"/>
      <c r="I268" s="236"/>
      <c r="J268" s="238" t="s">
        <v>657</v>
      </c>
      <c r="K268" s="238">
        <v>0.3</v>
      </c>
      <c r="L268" s="241">
        <f>IF(I268="x",K268,0)</f>
        <v>0</v>
      </c>
      <c r="N268" s="98"/>
      <c r="O268" s="98"/>
      <c r="P268" s="98"/>
      <c r="Q268" s="98"/>
      <c r="R268" s="98"/>
      <c r="S268" s="98"/>
      <c r="T268" s="98"/>
      <c r="U268" s="98"/>
      <c r="V268" s="98"/>
      <c r="W268" s="98"/>
      <c r="X268" s="98"/>
    </row>
    <row r="269" spans="1:24">
      <c r="A269" s="110"/>
      <c r="B269" s="386"/>
      <c r="C269" s="386"/>
      <c r="D269" s="341"/>
      <c r="E269" s="399"/>
      <c r="F269" s="399"/>
      <c r="G269" s="389"/>
      <c r="H269" s="394"/>
      <c r="I269" s="236"/>
      <c r="J269" s="238" t="s">
        <v>658</v>
      </c>
      <c r="K269" s="238">
        <v>0.15</v>
      </c>
      <c r="L269" s="241">
        <f>IF(I269="x",K269,0)</f>
        <v>0</v>
      </c>
      <c r="O269" s="101"/>
    </row>
    <row r="270" spans="1:24" s="101" customFormat="1">
      <c r="A270" s="110"/>
      <c r="B270" s="386"/>
      <c r="C270" s="386"/>
      <c r="D270" s="378"/>
      <c r="E270" s="399"/>
      <c r="F270" s="399"/>
      <c r="G270" s="389"/>
      <c r="H270" s="394"/>
      <c r="I270" s="236"/>
      <c r="J270" s="238" t="s">
        <v>659</v>
      </c>
      <c r="K270" s="238">
        <v>0.1</v>
      </c>
      <c r="L270" s="241">
        <f t="shared" ref="L270:L271" si="23">IF(I270="x",K270,0)</f>
        <v>0</v>
      </c>
      <c r="N270" s="98"/>
      <c r="O270" s="98"/>
      <c r="P270" s="98"/>
      <c r="Q270" s="98"/>
      <c r="R270" s="98"/>
      <c r="S270" s="98"/>
      <c r="T270" s="98"/>
      <c r="U270" s="98"/>
      <c r="V270" s="98"/>
      <c r="W270" s="98"/>
      <c r="X270" s="98"/>
    </row>
    <row r="271" spans="1:24" s="101" customFormat="1">
      <c r="A271" s="110"/>
      <c r="B271" s="386"/>
      <c r="C271" s="386"/>
      <c r="D271" s="378"/>
      <c r="E271" s="399"/>
      <c r="F271" s="399"/>
      <c r="G271" s="389"/>
      <c r="H271" s="394"/>
      <c r="I271" s="236"/>
      <c r="J271" s="238" t="s">
        <v>660</v>
      </c>
      <c r="K271" s="238">
        <v>0.1</v>
      </c>
      <c r="L271" s="241">
        <f t="shared" si="23"/>
        <v>0</v>
      </c>
      <c r="N271" s="98"/>
      <c r="O271" s="98"/>
      <c r="P271" s="98"/>
      <c r="Q271" s="98"/>
      <c r="R271" s="98"/>
      <c r="S271" s="98"/>
      <c r="T271" s="98"/>
      <c r="U271" s="98"/>
      <c r="V271" s="98"/>
      <c r="W271" s="98"/>
      <c r="X271" s="98"/>
    </row>
    <row r="272" spans="1:24" s="101" customFormat="1">
      <c r="A272" s="110"/>
      <c r="B272" s="387"/>
      <c r="C272" s="387"/>
      <c r="D272" s="378"/>
      <c r="E272" s="400"/>
      <c r="F272" s="400"/>
      <c r="G272" s="390"/>
      <c r="H272" s="408"/>
      <c r="I272" s="346"/>
      <c r="K272" s="227"/>
      <c r="L272" s="147"/>
      <c r="N272" s="98"/>
      <c r="O272" s="98"/>
      <c r="P272" s="98"/>
      <c r="Q272" s="98"/>
      <c r="R272" s="98"/>
      <c r="S272" s="98"/>
      <c r="T272" s="98"/>
      <c r="U272" s="98"/>
      <c r="V272" s="98"/>
      <c r="W272" s="98"/>
      <c r="X272" s="98"/>
    </row>
    <row r="273" spans="1:24">
      <c r="A273" s="110"/>
      <c r="B273" s="385" t="s">
        <v>661</v>
      </c>
      <c r="C273" s="385" t="s">
        <v>662</v>
      </c>
      <c r="D273" s="355"/>
      <c r="E273" s="398">
        <v>44927</v>
      </c>
      <c r="F273" s="398">
        <v>45413</v>
      </c>
      <c r="G273" s="388" t="s">
        <v>358</v>
      </c>
      <c r="H273" s="407">
        <f>SUM(L273:L278)</f>
        <v>0.05</v>
      </c>
      <c r="I273" s="237" t="s">
        <v>373</v>
      </c>
      <c r="J273" s="240" t="s">
        <v>663</v>
      </c>
      <c r="K273" s="240">
        <v>0.05</v>
      </c>
      <c r="L273" s="188">
        <f>IF(I273="x",K273,0)</f>
        <v>0.05</v>
      </c>
      <c r="M273" s="139" t="s">
        <v>133</v>
      </c>
      <c r="N273" s="98" t="s">
        <v>588</v>
      </c>
    </row>
    <row r="274" spans="1:24" s="101" customFormat="1">
      <c r="A274" s="110"/>
      <c r="B274" s="386"/>
      <c r="C274" s="386"/>
      <c r="D274" s="378"/>
      <c r="E274" s="399"/>
      <c r="F274" s="399"/>
      <c r="G274" s="389"/>
      <c r="H274" s="394"/>
      <c r="I274" s="236"/>
      <c r="J274" s="238" t="s">
        <v>664</v>
      </c>
      <c r="K274" s="238">
        <v>0.05</v>
      </c>
      <c r="L274" s="241">
        <f>IF(I274="x",K274,0)</f>
        <v>0</v>
      </c>
      <c r="M274" s="101" t="s">
        <v>665</v>
      </c>
      <c r="N274" s="98"/>
      <c r="O274" s="98"/>
      <c r="P274" s="98"/>
      <c r="Q274" s="98"/>
      <c r="R274" s="98"/>
      <c r="S274" s="98"/>
      <c r="T274" s="98"/>
      <c r="U274" s="98"/>
      <c r="V274" s="98"/>
      <c r="W274" s="98"/>
      <c r="X274" s="98"/>
    </row>
    <row r="275" spans="1:24" s="101" customFormat="1">
      <c r="A275" s="110"/>
      <c r="B275" s="386"/>
      <c r="C275" s="386"/>
      <c r="D275" s="378"/>
      <c r="E275" s="399"/>
      <c r="F275" s="399"/>
      <c r="G275" s="389"/>
      <c r="H275" s="394"/>
      <c r="I275" s="236"/>
      <c r="J275" s="238" t="s">
        <v>666</v>
      </c>
      <c r="K275" s="238">
        <v>0.05</v>
      </c>
      <c r="L275" s="241">
        <f>IF(I275="x",K275,0)</f>
        <v>0</v>
      </c>
      <c r="N275" s="98"/>
      <c r="O275" s="98"/>
      <c r="P275" s="98"/>
      <c r="Q275" s="98"/>
      <c r="R275" s="98"/>
      <c r="S275" s="98"/>
      <c r="T275" s="98"/>
      <c r="U275" s="98"/>
      <c r="V275" s="98"/>
      <c r="W275" s="98"/>
      <c r="X275" s="98"/>
    </row>
    <row r="276" spans="1:24">
      <c r="A276" s="110"/>
      <c r="B276" s="386"/>
      <c r="C276" s="386"/>
      <c r="D276" s="341"/>
      <c r="E276" s="399"/>
      <c r="F276" s="399"/>
      <c r="G276" s="389"/>
      <c r="H276" s="394"/>
      <c r="I276" s="236"/>
      <c r="J276" s="238" t="s">
        <v>667</v>
      </c>
      <c r="K276" s="238">
        <v>0.05</v>
      </c>
      <c r="L276" s="241">
        <f>IF(I276="x",K276,0)</f>
        <v>0</v>
      </c>
      <c r="O276" s="101"/>
    </row>
    <row r="277" spans="1:24" s="101" customFormat="1">
      <c r="A277" s="110"/>
      <c r="B277" s="386"/>
      <c r="C277" s="386"/>
      <c r="D277" s="378"/>
      <c r="E277" s="399"/>
      <c r="F277" s="399"/>
      <c r="G277" s="389"/>
      <c r="H277" s="394"/>
      <c r="I277" s="236"/>
      <c r="J277" s="238" t="s">
        <v>668</v>
      </c>
      <c r="K277" s="238">
        <v>0.7</v>
      </c>
      <c r="L277" s="241">
        <f t="shared" ref="L277:L278" si="24">IF(I277="x",K277,0)</f>
        <v>0</v>
      </c>
      <c r="N277" s="98"/>
      <c r="O277" s="98"/>
      <c r="P277" s="98"/>
      <c r="Q277" s="98"/>
      <c r="R277" s="98"/>
      <c r="S277" s="98"/>
      <c r="T277" s="98"/>
      <c r="U277" s="98"/>
      <c r="V277" s="98"/>
      <c r="W277" s="98"/>
      <c r="X277" s="98"/>
    </row>
    <row r="278" spans="1:24" s="101" customFormat="1">
      <c r="A278" s="110"/>
      <c r="B278" s="386"/>
      <c r="C278" s="386"/>
      <c r="D278" s="378"/>
      <c r="E278" s="399"/>
      <c r="F278" s="399"/>
      <c r="G278" s="389"/>
      <c r="H278" s="394"/>
      <c r="I278" s="236"/>
      <c r="J278" s="238" t="s">
        <v>669</v>
      </c>
      <c r="K278" s="238">
        <v>0.1</v>
      </c>
      <c r="L278" s="241">
        <f t="shared" si="24"/>
        <v>0</v>
      </c>
      <c r="N278" s="98"/>
      <c r="O278" s="98"/>
      <c r="P278" s="98"/>
      <c r="Q278" s="98"/>
      <c r="R278" s="98"/>
      <c r="S278" s="98"/>
      <c r="T278" s="98"/>
      <c r="U278" s="98"/>
      <c r="V278" s="98"/>
      <c r="W278" s="98"/>
      <c r="X278" s="98"/>
    </row>
    <row r="279" spans="1:24" s="101" customFormat="1" ht="39.6" customHeight="1">
      <c r="A279" s="110"/>
      <c r="B279" s="387"/>
      <c r="C279" s="387"/>
      <c r="D279" s="378"/>
      <c r="E279" s="400"/>
      <c r="F279" s="400"/>
      <c r="G279" s="390"/>
      <c r="H279" s="408"/>
      <c r="I279" s="346"/>
      <c r="K279" s="227"/>
      <c r="L279" s="147"/>
      <c r="N279" s="98"/>
      <c r="O279" s="98"/>
      <c r="P279" s="98"/>
      <c r="Q279" s="98"/>
      <c r="R279" s="98"/>
      <c r="S279" s="98"/>
      <c r="T279" s="98"/>
      <c r="U279" s="98"/>
      <c r="V279" s="98"/>
      <c r="W279" s="98"/>
      <c r="X279" s="98"/>
    </row>
    <row r="280" spans="1:24" ht="75">
      <c r="A280" s="110"/>
      <c r="B280" s="337" t="s">
        <v>135</v>
      </c>
      <c r="C280" s="343" t="s">
        <v>670</v>
      </c>
      <c r="D280" s="355"/>
      <c r="E280" s="348">
        <v>44440</v>
      </c>
      <c r="F280" s="348">
        <v>45291</v>
      </c>
      <c r="G280" s="340" t="s">
        <v>352</v>
      </c>
      <c r="H280" s="345"/>
      <c r="I280" s="158"/>
      <c r="J280" s="229" t="s">
        <v>671</v>
      </c>
      <c r="K280" s="221">
        <v>0.5</v>
      </c>
      <c r="L280" s="150"/>
      <c r="M280" s="139" t="s">
        <v>672</v>
      </c>
    </row>
    <row r="281" spans="1:24" s="101" customFormat="1">
      <c r="A281" s="110"/>
      <c r="B281" s="338"/>
      <c r="C281" s="344"/>
      <c r="D281" s="378"/>
      <c r="E281" s="167"/>
      <c r="F281" s="349"/>
      <c r="G281" s="341"/>
      <c r="H281" s="346"/>
      <c r="I281" s="157"/>
      <c r="J281" s="156"/>
      <c r="K281" s="220"/>
      <c r="L281" s="147"/>
      <c r="M281" s="141" t="s">
        <v>673</v>
      </c>
      <c r="N281" s="98"/>
      <c r="O281" s="98"/>
      <c r="P281" s="98"/>
      <c r="Q281" s="98"/>
      <c r="R281" s="98"/>
      <c r="S281" s="98"/>
      <c r="T281" s="98"/>
      <c r="U281" s="98"/>
      <c r="V281" s="98"/>
      <c r="W281" s="98"/>
      <c r="X281" s="98"/>
    </row>
    <row r="282" spans="1:24" s="101" customFormat="1">
      <c r="A282" s="110"/>
      <c r="B282" s="338"/>
      <c r="C282" s="344"/>
      <c r="D282" s="378"/>
      <c r="E282" s="349"/>
      <c r="F282" s="349"/>
      <c r="G282" s="341"/>
      <c r="H282" s="346"/>
      <c r="I282" s="157"/>
      <c r="J282" s="141"/>
      <c r="K282" s="220"/>
      <c r="L282" s="147"/>
      <c r="N282" s="98"/>
      <c r="O282" s="98"/>
      <c r="P282" s="98"/>
      <c r="Q282" s="98"/>
      <c r="R282" s="98"/>
      <c r="S282" s="98"/>
      <c r="T282" s="98"/>
      <c r="U282" s="98"/>
      <c r="V282" s="98"/>
      <c r="W282" s="98"/>
      <c r="X282" s="98"/>
    </row>
    <row r="283" spans="1:24" s="101" customFormat="1">
      <c r="A283" s="110"/>
      <c r="B283" s="338"/>
      <c r="C283" s="344"/>
      <c r="D283" s="378"/>
      <c r="E283" s="167"/>
      <c r="F283" s="349"/>
      <c r="G283" s="341"/>
      <c r="H283" s="346"/>
      <c r="I283" s="157"/>
      <c r="J283" s="156"/>
      <c r="K283" s="220"/>
      <c r="L283" s="147"/>
      <c r="N283" s="98"/>
      <c r="O283" s="98"/>
      <c r="P283" s="98"/>
      <c r="Q283" s="98"/>
      <c r="R283" s="98"/>
      <c r="S283" s="98"/>
      <c r="T283" s="98"/>
      <c r="U283" s="98"/>
      <c r="V283" s="98"/>
      <c r="W283" s="98"/>
      <c r="X283" s="98"/>
    </row>
    <row r="284" spans="1:24" s="101" customFormat="1">
      <c r="A284" s="110"/>
      <c r="B284" s="338"/>
      <c r="C284" s="344"/>
      <c r="D284" s="378"/>
      <c r="E284" s="349"/>
      <c r="F284" s="349"/>
      <c r="G284" s="341"/>
      <c r="H284" s="346"/>
      <c r="I284" s="157"/>
      <c r="J284" s="141"/>
      <c r="K284" s="220"/>
      <c r="L284" s="147"/>
      <c r="N284" s="98"/>
      <c r="O284" s="98"/>
      <c r="P284" s="98"/>
      <c r="Q284" s="98"/>
      <c r="R284" s="98"/>
      <c r="S284" s="98"/>
      <c r="T284" s="98"/>
      <c r="U284" s="98"/>
      <c r="V284" s="98"/>
      <c r="W284" s="98"/>
      <c r="X284" s="98"/>
    </row>
    <row r="285" spans="1:24" s="101" customFormat="1">
      <c r="A285" s="110"/>
      <c r="B285" s="338"/>
      <c r="C285" s="299"/>
      <c r="D285" s="378"/>
      <c r="E285" s="349"/>
      <c r="F285" s="349"/>
      <c r="G285" s="341"/>
      <c r="H285" s="346"/>
      <c r="I285" s="157"/>
      <c r="J285" s="141"/>
      <c r="K285" s="220"/>
      <c r="L285" s="147"/>
      <c r="N285" s="98"/>
      <c r="O285" s="98"/>
      <c r="P285" s="98"/>
      <c r="Q285" s="98"/>
      <c r="R285" s="98"/>
      <c r="S285" s="98"/>
      <c r="T285" s="98"/>
      <c r="U285" s="98"/>
      <c r="V285" s="98"/>
      <c r="W285" s="98"/>
      <c r="X285" s="98"/>
    </row>
    <row r="286" spans="1:24">
      <c r="A286" s="110"/>
      <c r="B286" s="385" t="s">
        <v>674</v>
      </c>
      <c r="C286" s="386" t="s">
        <v>675</v>
      </c>
      <c r="D286" s="355"/>
      <c r="E286" s="398">
        <v>44259</v>
      </c>
      <c r="F286" s="398">
        <v>45016</v>
      </c>
      <c r="G286" s="388" t="s">
        <v>343</v>
      </c>
      <c r="H286" s="407">
        <f>SUM(L286:L289)</f>
        <v>0.70000000000000007</v>
      </c>
      <c r="I286" s="237" t="s">
        <v>373</v>
      </c>
      <c r="J286" s="240" t="s">
        <v>676</v>
      </c>
      <c r="K286" s="240">
        <v>0.1</v>
      </c>
      <c r="L286" s="188">
        <f>IF(I286="x",K286,0)</f>
        <v>0.1</v>
      </c>
      <c r="M286" s="139" t="s">
        <v>20</v>
      </c>
    </row>
    <row r="287" spans="1:24" s="101" customFormat="1">
      <c r="A287" s="110"/>
      <c r="B287" s="386"/>
      <c r="C287" s="386"/>
      <c r="D287" s="378"/>
      <c r="E287" s="399"/>
      <c r="F287" s="399"/>
      <c r="G287" s="389"/>
      <c r="H287" s="394"/>
      <c r="I287" s="236" t="s">
        <v>373</v>
      </c>
      <c r="J287" s="238" t="s">
        <v>677</v>
      </c>
      <c r="K287" s="238">
        <v>0.2</v>
      </c>
      <c r="L287" s="241">
        <f>IF(I287="x",K287,0)</f>
        <v>0.2</v>
      </c>
      <c r="M287" s="101" t="s">
        <v>678</v>
      </c>
      <c r="N287" s="98"/>
      <c r="O287" s="98"/>
      <c r="P287" s="98"/>
      <c r="Q287" s="98"/>
      <c r="R287" s="98"/>
      <c r="S287" s="98"/>
      <c r="T287" s="98"/>
      <c r="U287" s="98"/>
      <c r="V287" s="98"/>
      <c r="W287" s="98"/>
      <c r="X287" s="98"/>
    </row>
    <row r="288" spans="1:24" s="101" customFormat="1" ht="30">
      <c r="A288" s="110"/>
      <c r="B288" s="386"/>
      <c r="C288" s="386"/>
      <c r="D288" s="378"/>
      <c r="E288" s="399"/>
      <c r="F288" s="399"/>
      <c r="G288" s="389"/>
      <c r="H288" s="394"/>
      <c r="I288" s="236" t="s">
        <v>373</v>
      </c>
      <c r="J288" s="238" t="s">
        <v>679</v>
      </c>
      <c r="K288" s="238">
        <v>0.4</v>
      </c>
      <c r="L288" s="241">
        <f>IF(I288="x",K288,0)</f>
        <v>0.4</v>
      </c>
      <c r="N288" s="98"/>
      <c r="O288" s="98"/>
      <c r="P288" s="98"/>
      <c r="Q288" s="98"/>
      <c r="R288" s="98"/>
      <c r="S288" s="98"/>
      <c r="T288" s="98"/>
      <c r="U288" s="98"/>
      <c r="V288" s="98"/>
      <c r="W288" s="98"/>
      <c r="X288" s="98"/>
    </row>
    <row r="289" spans="1:24" s="101" customFormat="1" ht="30">
      <c r="A289" s="110"/>
      <c r="B289" s="386"/>
      <c r="C289" s="386"/>
      <c r="D289" s="378"/>
      <c r="E289" s="399"/>
      <c r="F289" s="399"/>
      <c r="G289" s="389"/>
      <c r="H289" s="394"/>
      <c r="I289" s="236"/>
      <c r="J289" s="238" t="s">
        <v>680</v>
      </c>
      <c r="K289" s="238">
        <v>0.3</v>
      </c>
      <c r="L289" s="241">
        <f>IF(I289="x",K289,0)</f>
        <v>0</v>
      </c>
      <c r="N289" s="98"/>
      <c r="O289" s="98"/>
      <c r="P289" s="98"/>
      <c r="Q289" s="98"/>
      <c r="R289" s="98"/>
      <c r="S289" s="98"/>
      <c r="T289" s="98"/>
      <c r="U289" s="98"/>
      <c r="V289" s="98"/>
      <c r="W289" s="98"/>
      <c r="X289" s="98"/>
    </row>
    <row r="290" spans="1:24" s="101" customFormat="1">
      <c r="A290" s="110"/>
      <c r="B290" s="387"/>
      <c r="C290" s="386"/>
      <c r="D290" s="378"/>
      <c r="E290" s="400"/>
      <c r="F290" s="400"/>
      <c r="G290" s="390"/>
      <c r="H290" s="408"/>
      <c r="I290" s="346"/>
      <c r="K290" s="227"/>
      <c r="L290" s="147"/>
      <c r="N290" s="98"/>
      <c r="O290" s="98"/>
      <c r="P290" s="98"/>
      <c r="Q290" s="98"/>
      <c r="R290" s="98"/>
      <c r="S290" s="98"/>
      <c r="T290" s="98"/>
      <c r="U290" s="98"/>
      <c r="V290" s="98"/>
      <c r="W290" s="98"/>
      <c r="X290" s="98"/>
    </row>
    <row r="291" spans="1:24" ht="30">
      <c r="A291" s="270" t="s">
        <v>417</v>
      </c>
      <c r="B291" s="337" t="s">
        <v>139</v>
      </c>
      <c r="C291" s="343"/>
      <c r="D291" s="355" t="s">
        <v>357</v>
      </c>
      <c r="E291" s="348"/>
      <c r="F291" s="348"/>
      <c r="G291" s="340" t="s">
        <v>343</v>
      </c>
      <c r="H291" s="345"/>
      <c r="I291" s="158"/>
      <c r="J291" s="229" t="s">
        <v>681</v>
      </c>
      <c r="K291" s="221"/>
      <c r="L291" s="150"/>
      <c r="M291" s="139" t="s">
        <v>365</v>
      </c>
      <c r="N291" s="98" t="s">
        <v>588</v>
      </c>
    </row>
    <row r="292" spans="1:24" s="101" customFormat="1">
      <c r="A292" s="110"/>
      <c r="B292" s="338"/>
      <c r="C292" s="344"/>
      <c r="D292" s="378"/>
      <c r="E292" s="167"/>
      <c r="F292" s="349"/>
      <c r="G292" s="341"/>
      <c r="H292" s="346"/>
      <c r="I292" s="157"/>
      <c r="J292" s="156"/>
      <c r="K292" s="220"/>
      <c r="L292" s="147"/>
      <c r="M292" s="141" t="s">
        <v>682</v>
      </c>
      <c r="N292" s="98"/>
      <c r="O292" s="98"/>
      <c r="P292" s="98"/>
      <c r="Q292" s="98"/>
      <c r="R292" s="98"/>
      <c r="S292" s="98"/>
      <c r="T292" s="98"/>
      <c r="U292" s="98"/>
      <c r="V292" s="98"/>
      <c r="W292" s="98"/>
      <c r="X292" s="98"/>
    </row>
    <row r="293" spans="1:24" s="101" customFormat="1">
      <c r="A293" s="110"/>
      <c r="B293" s="338"/>
      <c r="C293" s="344"/>
      <c r="D293" s="378"/>
      <c r="E293" s="349"/>
      <c r="F293" s="349"/>
      <c r="G293" s="341"/>
      <c r="H293" s="346"/>
      <c r="I293" s="157"/>
      <c r="J293" s="141"/>
      <c r="K293" s="220"/>
      <c r="L293" s="147"/>
      <c r="N293" s="98"/>
      <c r="O293" s="98"/>
      <c r="P293" s="98"/>
      <c r="Q293" s="98"/>
      <c r="R293" s="98"/>
      <c r="S293" s="98"/>
      <c r="T293" s="98"/>
      <c r="U293" s="98"/>
      <c r="V293" s="98"/>
      <c r="W293" s="98"/>
      <c r="X293" s="98"/>
    </row>
    <row r="294" spans="1:24" s="101" customFormat="1">
      <c r="A294" s="110"/>
      <c r="B294" s="338"/>
      <c r="C294" s="344"/>
      <c r="D294" s="378"/>
      <c r="E294" s="167"/>
      <c r="F294" s="349"/>
      <c r="G294" s="341"/>
      <c r="H294" s="346"/>
      <c r="I294" s="157"/>
      <c r="J294" s="156"/>
      <c r="K294" s="220"/>
      <c r="L294" s="147"/>
      <c r="N294" s="98"/>
      <c r="O294" s="98"/>
      <c r="P294" s="98"/>
      <c r="Q294" s="98"/>
      <c r="R294" s="98"/>
      <c r="S294" s="98"/>
      <c r="T294" s="98"/>
      <c r="U294" s="98"/>
      <c r="V294" s="98"/>
      <c r="W294" s="98"/>
      <c r="X294" s="98"/>
    </row>
    <row r="295" spans="1:24" s="101" customFormat="1">
      <c r="A295" s="110"/>
      <c r="B295" s="338"/>
      <c r="C295" s="344"/>
      <c r="D295" s="378"/>
      <c r="E295" s="349"/>
      <c r="F295" s="349"/>
      <c r="G295" s="341"/>
      <c r="H295" s="346"/>
      <c r="I295" s="157"/>
      <c r="J295" s="141"/>
      <c r="K295" s="220"/>
      <c r="L295" s="147"/>
      <c r="N295" s="98"/>
      <c r="O295" s="98"/>
      <c r="P295" s="98"/>
      <c r="Q295" s="98"/>
      <c r="R295" s="98"/>
      <c r="S295" s="98"/>
      <c r="T295" s="98"/>
      <c r="U295" s="98"/>
      <c r="V295" s="98"/>
      <c r="W295" s="98"/>
      <c r="X295" s="98"/>
    </row>
    <row r="296" spans="1:24" s="101" customFormat="1">
      <c r="A296" s="110"/>
      <c r="B296" s="338"/>
      <c r="C296" s="344"/>
      <c r="D296" s="378"/>
      <c r="E296" s="349"/>
      <c r="F296" s="349"/>
      <c r="G296" s="341"/>
      <c r="H296" s="346"/>
      <c r="I296" s="157"/>
      <c r="J296" s="141"/>
      <c r="K296" s="220"/>
      <c r="L296" s="147"/>
      <c r="N296" s="98"/>
      <c r="O296" s="98"/>
      <c r="P296" s="98"/>
      <c r="Q296" s="98"/>
      <c r="R296" s="98"/>
      <c r="S296" s="98"/>
      <c r="T296" s="98"/>
      <c r="U296" s="98"/>
      <c r="V296" s="98"/>
      <c r="W296" s="98"/>
      <c r="X296" s="98"/>
    </row>
    <row r="297" spans="1:24">
      <c r="A297" s="110"/>
      <c r="B297" s="337"/>
      <c r="C297" s="337"/>
      <c r="D297" s="355"/>
      <c r="E297" s="348"/>
      <c r="F297" s="348"/>
      <c r="G297" s="340"/>
      <c r="H297" s="345"/>
      <c r="I297" s="345"/>
      <c r="J297" s="139"/>
      <c r="K297" s="222"/>
      <c r="L297" s="150"/>
      <c r="M297" s="139"/>
    </row>
    <row r="298" spans="1:24">
      <c r="A298" s="105" t="s">
        <v>384</v>
      </c>
      <c r="B298" s="165" t="s">
        <v>141</v>
      </c>
      <c r="C298" s="106"/>
      <c r="D298" s="107"/>
      <c r="E298" s="108"/>
      <c r="F298" s="108"/>
      <c r="G298" s="107"/>
      <c r="H298" s="134"/>
      <c r="I298" s="134"/>
      <c r="J298" s="109"/>
      <c r="K298" s="219"/>
      <c r="L298" s="149"/>
      <c r="M298" s="109"/>
    </row>
    <row r="299" spans="1:24">
      <c r="B299" s="386" t="s">
        <v>143</v>
      </c>
      <c r="C299" s="386" t="s">
        <v>683</v>
      </c>
      <c r="D299" s="378"/>
      <c r="E299" s="399">
        <v>44378</v>
      </c>
      <c r="F299" s="399">
        <v>45017</v>
      </c>
      <c r="G299" s="389" t="s">
        <v>343</v>
      </c>
      <c r="H299" s="394">
        <f>SUM(L299:L301)</f>
        <v>0</v>
      </c>
      <c r="I299" s="236"/>
      <c r="J299" s="238" t="s">
        <v>684</v>
      </c>
      <c r="K299" s="232"/>
      <c r="L299" s="241">
        <f>IF(I299="x",K299,0)</f>
        <v>0</v>
      </c>
      <c r="M299" s="101" t="s">
        <v>72</v>
      </c>
    </row>
    <row r="300" spans="1:24" s="101" customFormat="1">
      <c r="A300" s="110"/>
      <c r="B300" s="386"/>
      <c r="C300" s="386"/>
      <c r="D300" s="378"/>
      <c r="E300" s="399"/>
      <c r="F300" s="399"/>
      <c r="G300" s="389"/>
      <c r="H300" s="395"/>
      <c r="I300" s="236"/>
      <c r="J300" s="238" t="s">
        <v>685</v>
      </c>
      <c r="K300" s="232"/>
      <c r="L300" s="241">
        <f t="shared" ref="L300:L301" si="25">IF(I300="x",K300,0)</f>
        <v>0</v>
      </c>
      <c r="M300" s="101" t="s">
        <v>642</v>
      </c>
      <c r="N300" s="98"/>
      <c r="O300" s="98"/>
      <c r="P300" s="98"/>
      <c r="Q300" s="98"/>
      <c r="R300" s="98"/>
      <c r="S300" s="98"/>
      <c r="T300" s="98"/>
      <c r="U300" s="98"/>
      <c r="V300" s="98"/>
      <c r="W300" s="98"/>
      <c r="X300" s="98"/>
    </row>
    <row r="301" spans="1:24" s="101" customFormat="1">
      <c r="A301" s="110"/>
      <c r="B301" s="386"/>
      <c r="C301" s="386"/>
      <c r="D301" s="378"/>
      <c r="E301" s="399"/>
      <c r="F301" s="399"/>
      <c r="G301" s="389"/>
      <c r="H301" s="395"/>
      <c r="I301" s="236"/>
      <c r="J301" s="238" t="s">
        <v>686</v>
      </c>
      <c r="K301" s="232"/>
      <c r="L301" s="241">
        <f t="shared" si="25"/>
        <v>0</v>
      </c>
      <c r="N301" s="98"/>
      <c r="O301" s="98"/>
      <c r="P301" s="98"/>
      <c r="Q301" s="98"/>
      <c r="R301" s="98"/>
      <c r="S301" s="98"/>
      <c r="T301" s="98"/>
      <c r="U301" s="98"/>
      <c r="V301" s="98"/>
      <c r="W301" s="98"/>
      <c r="X301" s="98"/>
    </row>
    <row r="302" spans="1:24" s="101" customFormat="1" ht="63.95" customHeight="1">
      <c r="A302" s="110"/>
      <c r="B302" s="387"/>
      <c r="C302" s="387"/>
      <c r="D302" s="378"/>
      <c r="E302" s="400"/>
      <c r="F302" s="400"/>
      <c r="G302" s="390"/>
      <c r="H302" s="396"/>
      <c r="I302" s="346"/>
      <c r="K302" s="227"/>
      <c r="L302" s="147"/>
      <c r="N302" s="98"/>
      <c r="O302" s="98"/>
      <c r="P302" s="98"/>
      <c r="Q302" s="98"/>
      <c r="R302" s="98"/>
      <c r="S302" s="98"/>
      <c r="T302" s="98"/>
      <c r="U302" s="98"/>
      <c r="V302" s="98"/>
      <c r="W302" s="98"/>
      <c r="X302" s="98"/>
    </row>
    <row r="303" spans="1:24">
      <c r="A303" s="270" t="s">
        <v>417</v>
      </c>
      <c r="B303" s="385" t="s">
        <v>145</v>
      </c>
      <c r="C303" s="385" t="s">
        <v>687</v>
      </c>
      <c r="D303" s="355" t="s">
        <v>357</v>
      </c>
      <c r="E303" s="449"/>
      <c r="F303" s="449"/>
      <c r="G303" s="388" t="s">
        <v>352</v>
      </c>
      <c r="H303" s="407">
        <f>SUM(L303:L311)</f>
        <v>0</v>
      </c>
      <c r="I303" s="237"/>
      <c r="J303" s="240" t="s">
        <v>688</v>
      </c>
      <c r="K303" s="240">
        <v>0.15</v>
      </c>
      <c r="L303" s="188">
        <f>IF(I303="x",K303,0)</f>
        <v>0</v>
      </c>
      <c r="M303" s="139" t="s">
        <v>109</v>
      </c>
    </row>
    <row r="304" spans="1:24" s="101" customFormat="1">
      <c r="A304" s="110"/>
      <c r="B304" s="386"/>
      <c r="C304" s="386"/>
      <c r="D304" s="378"/>
      <c r="E304" s="421"/>
      <c r="F304" s="421"/>
      <c r="G304" s="389"/>
      <c r="H304" s="395"/>
      <c r="I304" s="236"/>
      <c r="J304" s="238" t="s">
        <v>689</v>
      </c>
      <c r="K304" s="238">
        <v>0.15</v>
      </c>
      <c r="L304" s="241">
        <f>IF(I304="x",K304,0)</f>
        <v>0</v>
      </c>
      <c r="M304" s="101" t="s">
        <v>619</v>
      </c>
      <c r="N304" s="98"/>
      <c r="O304" s="98"/>
      <c r="P304" s="98"/>
      <c r="Q304" s="98"/>
      <c r="R304" s="98"/>
      <c r="S304" s="98"/>
      <c r="T304" s="98"/>
      <c r="U304" s="98"/>
      <c r="V304" s="98"/>
      <c r="W304" s="98"/>
      <c r="X304" s="98"/>
    </row>
    <row r="305" spans="1:24" s="101" customFormat="1">
      <c r="A305" s="110"/>
      <c r="B305" s="386"/>
      <c r="C305" s="386"/>
      <c r="D305" s="378"/>
      <c r="E305" s="421"/>
      <c r="F305" s="421"/>
      <c r="G305" s="389"/>
      <c r="H305" s="395"/>
      <c r="I305" s="236"/>
      <c r="J305" s="238" t="s">
        <v>690</v>
      </c>
      <c r="K305" s="238">
        <v>0.15</v>
      </c>
      <c r="L305" s="241">
        <f>IF(I305="x",K305,0)</f>
        <v>0</v>
      </c>
      <c r="N305" s="98"/>
      <c r="O305" s="98"/>
      <c r="P305" s="98"/>
      <c r="Q305" s="98"/>
      <c r="R305" s="98"/>
      <c r="S305" s="98"/>
      <c r="T305" s="98"/>
      <c r="U305" s="98"/>
      <c r="V305" s="98"/>
      <c r="W305" s="98"/>
      <c r="X305" s="98"/>
    </row>
    <row r="306" spans="1:24" s="101" customFormat="1">
      <c r="A306" s="110"/>
      <c r="B306" s="386"/>
      <c r="C306" s="386"/>
      <c r="D306" s="378"/>
      <c r="E306" s="421"/>
      <c r="F306" s="421"/>
      <c r="G306" s="389"/>
      <c r="H306" s="395"/>
      <c r="I306" s="236"/>
      <c r="J306" s="238" t="s">
        <v>691</v>
      </c>
      <c r="K306" s="238">
        <v>0.05</v>
      </c>
      <c r="L306" s="241">
        <f t="shared" ref="L306:L311" si="26">IF(I306="x",K306,0)</f>
        <v>0</v>
      </c>
      <c r="N306" s="98"/>
      <c r="O306" s="98"/>
      <c r="P306" s="98"/>
      <c r="Q306" s="98"/>
      <c r="R306" s="98"/>
      <c r="S306" s="98"/>
      <c r="T306" s="98"/>
      <c r="U306" s="98"/>
      <c r="V306" s="98"/>
      <c r="W306" s="98"/>
      <c r="X306" s="98"/>
    </row>
    <row r="307" spans="1:24" s="101" customFormat="1">
      <c r="A307" s="110"/>
      <c r="B307" s="386"/>
      <c r="C307" s="386"/>
      <c r="D307" s="378"/>
      <c r="E307" s="421"/>
      <c r="F307" s="421"/>
      <c r="G307" s="389"/>
      <c r="H307" s="395"/>
      <c r="I307" s="236"/>
      <c r="J307" s="238" t="s">
        <v>692</v>
      </c>
      <c r="K307" s="238">
        <v>0.1</v>
      </c>
      <c r="L307" s="241">
        <f t="shared" si="26"/>
        <v>0</v>
      </c>
      <c r="N307" s="98"/>
      <c r="O307" s="98"/>
      <c r="P307" s="98"/>
      <c r="Q307" s="98"/>
      <c r="R307" s="98"/>
      <c r="S307" s="98"/>
      <c r="T307" s="98"/>
      <c r="U307" s="98"/>
      <c r="V307" s="98"/>
      <c r="W307" s="98"/>
      <c r="X307" s="98"/>
    </row>
    <row r="308" spans="1:24" s="101" customFormat="1">
      <c r="A308" s="110"/>
      <c r="B308" s="386"/>
      <c r="C308" s="386"/>
      <c r="D308" s="378"/>
      <c r="E308" s="421"/>
      <c r="F308" s="421"/>
      <c r="G308" s="389"/>
      <c r="H308" s="395"/>
      <c r="I308" s="236"/>
      <c r="J308" s="238" t="s">
        <v>693</v>
      </c>
      <c r="K308" s="238">
        <v>0.15</v>
      </c>
      <c r="L308" s="241">
        <f t="shared" si="26"/>
        <v>0</v>
      </c>
      <c r="N308" s="98"/>
      <c r="O308" s="98"/>
      <c r="P308" s="98"/>
      <c r="Q308" s="98"/>
      <c r="R308" s="98"/>
      <c r="S308" s="98"/>
      <c r="T308" s="98"/>
      <c r="U308" s="98"/>
      <c r="V308" s="98"/>
      <c r="W308" s="98"/>
      <c r="X308" s="98"/>
    </row>
    <row r="309" spans="1:24" s="101" customFormat="1" ht="30">
      <c r="A309" s="110"/>
      <c r="B309" s="386"/>
      <c r="C309" s="386"/>
      <c r="D309" s="378"/>
      <c r="E309" s="421"/>
      <c r="F309" s="421"/>
      <c r="G309" s="389"/>
      <c r="H309" s="395"/>
      <c r="I309" s="236"/>
      <c r="J309" s="238" t="s">
        <v>694</v>
      </c>
      <c r="K309" s="238">
        <v>0.05</v>
      </c>
      <c r="L309" s="241">
        <f t="shared" si="26"/>
        <v>0</v>
      </c>
      <c r="N309" s="98"/>
      <c r="O309" s="98"/>
      <c r="P309" s="98"/>
      <c r="Q309" s="98"/>
      <c r="R309" s="98"/>
      <c r="S309" s="98"/>
      <c r="T309" s="98"/>
      <c r="U309" s="98"/>
      <c r="V309" s="98"/>
      <c r="W309" s="98"/>
      <c r="X309" s="98"/>
    </row>
    <row r="310" spans="1:24" s="101" customFormat="1">
      <c r="A310" s="110"/>
      <c r="B310" s="386"/>
      <c r="C310" s="386"/>
      <c r="D310" s="378"/>
      <c r="E310" s="421"/>
      <c r="F310" s="421"/>
      <c r="G310" s="389"/>
      <c r="H310" s="395"/>
      <c r="I310" s="236"/>
      <c r="J310" s="238" t="s">
        <v>695</v>
      </c>
      <c r="K310" s="238">
        <v>0.05</v>
      </c>
      <c r="L310" s="241">
        <f t="shared" si="26"/>
        <v>0</v>
      </c>
      <c r="N310" s="98"/>
      <c r="O310" s="98"/>
      <c r="P310" s="98"/>
      <c r="Q310" s="98"/>
      <c r="R310" s="98"/>
      <c r="S310" s="98"/>
      <c r="T310" s="98"/>
      <c r="U310" s="98"/>
      <c r="V310" s="98"/>
      <c r="W310" s="98"/>
      <c r="X310" s="98"/>
    </row>
    <row r="311" spans="1:24" s="101" customFormat="1">
      <c r="A311" s="110"/>
      <c r="B311" s="386"/>
      <c r="C311" s="386"/>
      <c r="D311" s="378"/>
      <c r="E311" s="421"/>
      <c r="F311" s="421"/>
      <c r="G311" s="389"/>
      <c r="H311" s="395"/>
      <c r="I311" s="236"/>
      <c r="J311" s="238" t="s">
        <v>696</v>
      </c>
      <c r="K311" s="238">
        <v>0.15</v>
      </c>
      <c r="L311" s="241">
        <f t="shared" si="26"/>
        <v>0</v>
      </c>
      <c r="N311" s="98"/>
      <c r="O311" s="98"/>
      <c r="P311" s="98"/>
      <c r="Q311" s="98"/>
      <c r="R311" s="98"/>
      <c r="S311" s="98"/>
      <c r="T311" s="98"/>
      <c r="U311" s="98"/>
      <c r="V311" s="98"/>
      <c r="W311" s="98"/>
      <c r="X311" s="98"/>
    </row>
    <row r="312" spans="1:24" s="101" customFormat="1">
      <c r="A312" s="110"/>
      <c r="B312" s="387"/>
      <c r="C312" s="387"/>
      <c r="D312" s="378"/>
      <c r="E312" s="422"/>
      <c r="F312" s="422"/>
      <c r="G312" s="390"/>
      <c r="H312" s="396"/>
      <c r="I312" s="346"/>
      <c r="K312" s="227"/>
      <c r="L312" s="147"/>
      <c r="N312" s="98"/>
      <c r="O312" s="98"/>
      <c r="P312" s="98"/>
      <c r="Q312" s="98"/>
      <c r="R312" s="98"/>
      <c r="S312" s="98"/>
      <c r="T312" s="98"/>
      <c r="U312" s="98"/>
      <c r="V312" s="98"/>
      <c r="W312" s="98"/>
      <c r="X312" s="98"/>
    </row>
    <row r="313" spans="1:24" ht="14.45" customHeight="1">
      <c r="A313" s="270" t="s">
        <v>417</v>
      </c>
      <c r="B313" s="385" t="s">
        <v>146</v>
      </c>
      <c r="C313" s="385" t="s">
        <v>697</v>
      </c>
      <c r="D313" s="355" t="s">
        <v>357</v>
      </c>
      <c r="E313" s="398">
        <v>45323</v>
      </c>
      <c r="F313" s="398">
        <v>45993</v>
      </c>
      <c r="G313" s="388" t="s">
        <v>352</v>
      </c>
      <c r="H313" s="407">
        <f>SUM(L313:L315)</f>
        <v>0</v>
      </c>
      <c r="I313" s="237"/>
      <c r="J313" s="240" t="s">
        <v>148</v>
      </c>
      <c r="K313" s="240">
        <v>0.2</v>
      </c>
      <c r="L313" s="188">
        <f>IF(I313="x",K313,0)</f>
        <v>0</v>
      </c>
      <c r="M313" s="142" t="s">
        <v>147</v>
      </c>
      <c r="N313" s="98" t="s">
        <v>588</v>
      </c>
    </row>
    <row r="314" spans="1:24" s="101" customFormat="1">
      <c r="A314" s="110"/>
      <c r="B314" s="386"/>
      <c r="C314" s="386"/>
      <c r="D314" s="378"/>
      <c r="E314" s="398"/>
      <c r="F314" s="398"/>
      <c r="G314" s="388"/>
      <c r="H314" s="394"/>
      <c r="I314" s="236"/>
      <c r="J314" s="238" t="s">
        <v>149</v>
      </c>
      <c r="K314" s="238">
        <v>0.2</v>
      </c>
      <c r="L314" s="241">
        <f>IF(I314="x",K314,0)</f>
        <v>0</v>
      </c>
      <c r="M314" s="101" t="s">
        <v>601</v>
      </c>
      <c r="N314" s="98"/>
      <c r="O314" s="98"/>
      <c r="P314" s="98"/>
      <c r="Q314" s="98"/>
      <c r="R314" s="98"/>
      <c r="S314" s="98"/>
      <c r="T314" s="98"/>
      <c r="U314" s="98"/>
      <c r="V314" s="98"/>
      <c r="W314" s="98"/>
      <c r="X314" s="98"/>
    </row>
    <row r="315" spans="1:24" s="101" customFormat="1">
      <c r="A315" s="110"/>
      <c r="B315" s="386"/>
      <c r="C315" s="386"/>
      <c r="D315" s="378"/>
      <c r="E315" s="398"/>
      <c r="F315" s="398"/>
      <c r="G315" s="388"/>
      <c r="H315" s="394"/>
      <c r="I315" s="236"/>
      <c r="J315" s="238" t="s">
        <v>698</v>
      </c>
      <c r="K315" s="238">
        <v>0.6</v>
      </c>
      <c r="L315" s="241">
        <f>IF(I315="x",K315,0)</f>
        <v>0</v>
      </c>
      <c r="N315" s="98"/>
      <c r="O315" s="98"/>
      <c r="P315" s="98"/>
      <c r="Q315" s="98"/>
      <c r="R315" s="98"/>
      <c r="S315" s="98"/>
      <c r="T315" s="289"/>
      <c r="U315" s="98"/>
      <c r="V315" s="98"/>
      <c r="W315" s="98"/>
      <c r="X315" s="98"/>
    </row>
    <row r="316" spans="1:24" s="101" customFormat="1" ht="165" customHeight="1">
      <c r="A316" s="110"/>
      <c r="B316" s="387"/>
      <c r="C316" s="387"/>
      <c r="D316" s="378"/>
      <c r="E316" s="398"/>
      <c r="F316" s="398"/>
      <c r="G316" s="388"/>
      <c r="H316" s="408"/>
      <c r="I316" s="346"/>
      <c r="K316" s="227"/>
      <c r="L316" s="147"/>
      <c r="N316" s="98"/>
      <c r="O316" s="98"/>
      <c r="P316" s="98"/>
      <c r="Q316" s="98"/>
      <c r="R316" s="98"/>
      <c r="S316" s="98"/>
      <c r="T316" s="289"/>
      <c r="U316" s="98"/>
      <c r="V316" s="98"/>
      <c r="W316" s="98"/>
      <c r="X316" s="98"/>
    </row>
    <row r="317" spans="1:24">
      <c r="A317" s="270" t="s">
        <v>417</v>
      </c>
      <c r="B317" s="385" t="s">
        <v>385</v>
      </c>
      <c r="C317" s="385" t="s">
        <v>699</v>
      </c>
      <c r="D317" s="355" t="s">
        <v>357</v>
      </c>
      <c r="E317" s="398">
        <v>44211</v>
      </c>
      <c r="F317" s="449"/>
      <c r="G317" s="388" t="s">
        <v>354</v>
      </c>
      <c r="H317" s="352">
        <f>SUM(L317:L320)</f>
        <v>0.75</v>
      </c>
      <c r="I317" s="237" t="s">
        <v>373</v>
      </c>
      <c r="J317" s="240" t="s">
        <v>152</v>
      </c>
      <c r="K317" s="240">
        <v>0.25</v>
      </c>
      <c r="L317" s="188">
        <f>IF(I317="x",K317,0)</f>
        <v>0.25</v>
      </c>
      <c r="M317" s="142" t="s">
        <v>147</v>
      </c>
      <c r="N317" s="98" t="s">
        <v>588</v>
      </c>
      <c r="T317" s="289"/>
    </row>
    <row r="318" spans="1:24">
      <c r="B318" s="385"/>
      <c r="C318" s="385"/>
      <c r="D318" s="334"/>
      <c r="E318" s="398"/>
      <c r="F318" s="449"/>
      <c r="G318" s="388"/>
      <c r="H318" s="346"/>
      <c r="I318" s="236"/>
      <c r="J318" s="238" t="s">
        <v>153</v>
      </c>
      <c r="K318" s="238">
        <v>0.25</v>
      </c>
      <c r="L318" s="241">
        <f>IF(I318="x",K318,0)</f>
        <v>0</v>
      </c>
      <c r="M318" s="101" t="s">
        <v>601</v>
      </c>
    </row>
    <row r="319" spans="1:24">
      <c r="B319" s="385"/>
      <c r="C319" s="385"/>
      <c r="D319" s="334"/>
      <c r="E319" s="398"/>
      <c r="F319" s="449"/>
      <c r="G319" s="388"/>
      <c r="H319" s="346"/>
      <c r="I319" s="236" t="s">
        <v>373</v>
      </c>
      <c r="J319" s="238" t="s">
        <v>154</v>
      </c>
      <c r="K319" s="238">
        <v>0.25</v>
      </c>
      <c r="L319" s="241">
        <f>IF(I319="x",K319,0)</f>
        <v>0.25</v>
      </c>
    </row>
    <row r="320" spans="1:24">
      <c r="B320" s="385"/>
      <c r="C320" s="385"/>
      <c r="D320" s="334"/>
      <c r="E320" s="398"/>
      <c r="F320" s="449"/>
      <c r="G320" s="388"/>
      <c r="H320" s="346"/>
      <c r="I320" s="236" t="s">
        <v>373</v>
      </c>
      <c r="J320" s="238" t="s">
        <v>155</v>
      </c>
      <c r="K320" s="238">
        <v>0.25</v>
      </c>
      <c r="L320" s="241">
        <f>IF(I320="x",K320,0)</f>
        <v>0.25</v>
      </c>
    </row>
    <row r="321" spans="1:24">
      <c r="B321" s="385"/>
      <c r="C321" s="385"/>
      <c r="D321" s="112"/>
      <c r="E321" s="398"/>
      <c r="F321" s="449"/>
      <c r="G321" s="388"/>
      <c r="H321" s="363"/>
      <c r="I321" s="363"/>
      <c r="K321" s="242"/>
      <c r="M321" s="113"/>
    </row>
    <row r="322" spans="1:24">
      <c r="A322" s="110"/>
      <c r="B322" s="337"/>
      <c r="C322" s="337"/>
      <c r="D322" s="355"/>
      <c r="E322" s="348"/>
      <c r="F322" s="348"/>
      <c r="G322" s="340"/>
      <c r="H322" s="345"/>
      <c r="I322" s="345"/>
      <c r="J322" s="139"/>
      <c r="K322" s="222"/>
      <c r="L322" s="150"/>
      <c r="M322" s="139"/>
    </row>
    <row r="323" spans="1:24" s="130" customFormat="1" ht="15.75">
      <c r="A323" s="124">
        <v>2.2000000000000002</v>
      </c>
      <c r="B323" s="124" t="s">
        <v>156</v>
      </c>
      <c r="C323" s="125"/>
      <c r="D323" s="126"/>
      <c r="E323" s="127"/>
      <c r="F323" s="127"/>
      <c r="G323" s="126"/>
      <c r="H323" s="128"/>
      <c r="I323" s="128"/>
      <c r="J323" s="228"/>
      <c r="K323" s="218"/>
      <c r="L323" s="136"/>
      <c r="M323" s="128"/>
      <c r="O323" s="98"/>
      <c r="X323" s="131"/>
    </row>
    <row r="324" spans="1:24">
      <c r="A324" s="105" t="s">
        <v>386</v>
      </c>
      <c r="B324" s="165" t="s">
        <v>157</v>
      </c>
      <c r="C324" s="106"/>
      <c r="D324" s="107"/>
      <c r="E324" s="108"/>
      <c r="F324" s="108"/>
      <c r="G324" s="107"/>
      <c r="H324" s="134"/>
      <c r="I324" s="134"/>
      <c r="J324" s="109"/>
      <c r="K324" s="230"/>
      <c r="L324" s="149"/>
      <c r="M324" s="109"/>
    </row>
    <row r="325" spans="1:24">
      <c r="B325" s="386" t="s">
        <v>158</v>
      </c>
      <c r="C325" s="386" t="s">
        <v>700</v>
      </c>
      <c r="D325" s="378"/>
      <c r="E325" s="399">
        <v>44652</v>
      </c>
      <c r="F325" s="399">
        <v>44926</v>
      </c>
      <c r="G325" s="389" t="s">
        <v>352</v>
      </c>
      <c r="H325" s="394">
        <f>SUM(L325:L329)</f>
        <v>0.9</v>
      </c>
      <c r="I325" s="236" t="s">
        <v>373</v>
      </c>
      <c r="J325" s="238" t="s">
        <v>701</v>
      </c>
      <c r="K325" s="238">
        <v>0.3</v>
      </c>
      <c r="L325" s="137">
        <f>IF(I325="x",K325,0)</f>
        <v>0.3</v>
      </c>
      <c r="M325" s="101" t="s">
        <v>109</v>
      </c>
      <c r="N325" s="98" t="s">
        <v>588</v>
      </c>
    </row>
    <row r="326" spans="1:24" s="101" customFormat="1">
      <c r="A326" s="110"/>
      <c r="B326" s="386"/>
      <c r="C326" s="386"/>
      <c r="D326" s="378"/>
      <c r="E326" s="399"/>
      <c r="F326" s="399"/>
      <c r="G326" s="389"/>
      <c r="H326" s="394"/>
      <c r="I326" s="236" t="s">
        <v>373</v>
      </c>
      <c r="J326" s="238" t="s">
        <v>702</v>
      </c>
      <c r="K326" s="238">
        <v>0.3</v>
      </c>
      <c r="L326" s="241">
        <f>IF(I326="x",K326,0)</f>
        <v>0.3</v>
      </c>
      <c r="M326" s="101" t="s">
        <v>656</v>
      </c>
      <c r="N326" s="98"/>
      <c r="O326" s="98"/>
      <c r="P326" s="98"/>
      <c r="Q326" s="98"/>
      <c r="R326" s="98"/>
      <c r="S326" s="98"/>
      <c r="T326" s="98"/>
      <c r="U326" s="98"/>
      <c r="V326" s="98"/>
      <c r="W326" s="98"/>
      <c r="X326" s="98"/>
    </row>
    <row r="327" spans="1:24" s="101" customFormat="1">
      <c r="A327" s="110"/>
      <c r="B327" s="386"/>
      <c r="C327" s="386"/>
      <c r="D327" s="378"/>
      <c r="E327" s="399"/>
      <c r="F327" s="399"/>
      <c r="G327" s="389"/>
      <c r="H327" s="394"/>
      <c r="I327" s="236" t="s">
        <v>373</v>
      </c>
      <c r="J327" s="238" t="s">
        <v>703</v>
      </c>
      <c r="K327" s="238">
        <v>0.15</v>
      </c>
      <c r="L327" s="241">
        <f>IF(I327="x",K327,0)</f>
        <v>0.15</v>
      </c>
      <c r="N327" s="98"/>
      <c r="O327" s="98"/>
      <c r="P327" s="98"/>
      <c r="Q327" s="98"/>
      <c r="R327" s="98"/>
      <c r="S327" s="98"/>
      <c r="T327" s="98"/>
      <c r="U327" s="98"/>
      <c r="V327" s="98"/>
      <c r="W327" s="98"/>
      <c r="X327" s="98"/>
    </row>
    <row r="328" spans="1:24" s="101" customFormat="1" ht="30">
      <c r="A328" s="110"/>
      <c r="B328" s="386"/>
      <c r="C328" s="386"/>
      <c r="D328" s="378"/>
      <c r="E328" s="399"/>
      <c r="F328" s="399"/>
      <c r="G328" s="389"/>
      <c r="H328" s="394"/>
      <c r="I328" s="236" t="s">
        <v>373</v>
      </c>
      <c r="J328" s="238" t="s">
        <v>704</v>
      </c>
      <c r="K328" s="238">
        <v>0.15</v>
      </c>
      <c r="L328" s="241">
        <f>IF(I328="x",K328,0)</f>
        <v>0.15</v>
      </c>
      <c r="N328" s="98"/>
      <c r="O328" s="98"/>
      <c r="P328" s="98"/>
      <c r="Q328" s="98"/>
      <c r="R328" s="98"/>
      <c r="S328" s="98"/>
      <c r="T328" s="98"/>
      <c r="U328" s="98"/>
      <c r="V328" s="98"/>
      <c r="W328" s="98"/>
      <c r="X328" s="98"/>
    </row>
    <row r="329" spans="1:24" s="101" customFormat="1" ht="30">
      <c r="A329" s="110"/>
      <c r="B329" s="386"/>
      <c r="C329" s="386"/>
      <c r="D329" s="378"/>
      <c r="E329" s="399"/>
      <c r="F329" s="399"/>
      <c r="G329" s="389"/>
      <c r="H329" s="394"/>
      <c r="I329" s="236"/>
      <c r="J329" s="238" t="s">
        <v>705</v>
      </c>
      <c r="K329" s="238">
        <v>0.1</v>
      </c>
      <c r="L329" s="241">
        <f>IF(I329="x",K329,0)</f>
        <v>0</v>
      </c>
      <c r="N329" s="98"/>
      <c r="O329" s="98"/>
      <c r="P329" s="98"/>
      <c r="Q329" s="98"/>
      <c r="R329" s="98"/>
      <c r="S329" s="98"/>
      <c r="T329" s="98"/>
      <c r="U329" s="98"/>
      <c r="V329" s="98"/>
      <c r="W329" s="98"/>
      <c r="X329" s="98"/>
    </row>
    <row r="330" spans="1:24" s="101" customFormat="1">
      <c r="A330" s="110"/>
      <c r="B330" s="387"/>
      <c r="C330" s="387"/>
      <c r="D330" s="378"/>
      <c r="E330" s="400"/>
      <c r="F330" s="400"/>
      <c r="G330" s="390"/>
      <c r="H330" s="408"/>
      <c r="I330" s="346"/>
      <c r="K330" s="227"/>
      <c r="L330" s="147"/>
      <c r="N330" s="98"/>
      <c r="O330" s="98"/>
      <c r="P330" s="98"/>
      <c r="Q330" s="98"/>
      <c r="R330" s="98"/>
      <c r="S330" s="98"/>
      <c r="T330" s="98"/>
      <c r="U330" s="98"/>
      <c r="V330" s="98"/>
      <c r="W330" s="98"/>
      <c r="X330" s="98"/>
    </row>
    <row r="331" spans="1:24">
      <c r="A331" s="110"/>
      <c r="B331" s="385" t="s">
        <v>159</v>
      </c>
      <c r="C331" s="385" t="s">
        <v>706</v>
      </c>
      <c r="D331" s="355"/>
      <c r="E331" s="398">
        <v>44835</v>
      </c>
      <c r="F331" s="398">
        <v>45199</v>
      </c>
      <c r="G331" s="388" t="s">
        <v>343</v>
      </c>
      <c r="H331" s="407">
        <f>SUM(L331:L334)</f>
        <v>0</v>
      </c>
      <c r="I331" s="237"/>
      <c r="J331" s="240" t="s">
        <v>707</v>
      </c>
      <c r="K331" s="240">
        <v>0.1</v>
      </c>
      <c r="L331" s="188">
        <f>IF(I331="x",K331,0)</f>
        <v>0</v>
      </c>
      <c r="M331" s="139" t="s">
        <v>20</v>
      </c>
    </row>
    <row r="332" spans="1:24" s="101" customFormat="1">
      <c r="A332" s="110"/>
      <c r="B332" s="386"/>
      <c r="C332" s="386"/>
      <c r="D332" s="378"/>
      <c r="E332" s="399"/>
      <c r="F332" s="399"/>
      <c r="G332" s="389"/>
      <c r="H332" s="394"/>
      <c r="I332" s="236"/>
      <c r="J332" s="238" t="s">
        <v>677</v>
      </c>
      <c r="K332" s="238">
        <v>0.2</v>
      </c>
      <c r="L332" s="241">
        <f>IF(I332="x",K332,0)</f>
        <v>0</v>
      </c>
      <c r="M332" s="101" t="s">
        <v>708</v>
      </c>
      <c r="N332" s="98"/>
      <c r="O332" s="98"/>
      <c r="P332" s="98"/>
      <c r="Q332" s="98"/>
      <c r="R332" s="98"/>
      <c r="S332" s="98"/>
      <c r="T332" s="98"/>
      <c r="U332" s="98"/>
      <c r="V332" s="98"/>
      <c r="W332" s="98"/>
      <c r="X332" s="98"/>
    </row>
    <row r="333" spans="1:24" s="101" customFormat="1" ht="30">
      <c r="A333" s="110"/>
      <c r="B333" s="386"/>
      <c r="C333" s="386"/>
      <c r="D333" s="378"/>
      <c r="E333" s="399"/>
      <c r="F333" s="399"/>
      <c r="G333" s="389"/>
      <c r="H333" s="394"/>
      <c r="I333" s="236"/>
      <c r="J333" s="238" t="s">
        <v>709</v>
      </c>
      <c r="K333" s="238">
        <v>0.3</v>
      </c>
      <c r="L333" s="241">
        <f>IF(I333="x",K333,0)</f>
        <v>0</v>
      </c>
      <c r="N333" s="98"/>
      <c r="O333" s="98"/>
      <c r="P333" s="98"/>
      <c r="Q333" s="98"/>
      <c r="R333" s="98"/>
      <c r="S333" s="98"/>
      <c r="T333" s="98"/>
      <c r="U333" s="98"/>
      <c r="V333" s="98"/>
      <c r="W333" s="98"/>
      <c r="X333" s="98"/>
    </row>
    <row r="334" spans="1:24" s="101" customFormat="1">
      <c r="A334" s="110"/>
      <c r="B334" s="386"/>
      <c r="C334" s="386"/>
      <c r="D334" s="378"/>
      <c r="E334" s="399"/>
      <c r="F334" s="399"/>
      <c r="G334" s="389"/>
      <c r="H334" s="394"/>
      <c r="I334" s="236"/>
      <c r="J334" s="238" t="s">
        <v>710</v>
      </c>
      <c r="K334" s="238">
        <v>0.4</v>
      </c>
      <c r="L334" s="241">
        <f>IF(I334="x",K334,0)</f>
        <v>0</v>
      </c>
      <c r="N334" s="98"/>
      <c r="O334" s="98"/>
      <c r="P334" s="98"/>
      <c r="Q334" s="98"/>
      <c r="R334" s="98"/>
      <c r="S334" s="98"/>
      <c r="T334" s="98"/>
      <c r="U334" s="98"/>
      <c r="V334" s="98"/>
      <c r="W334" s="98"/>
      <c r="X334" s="98"/>
    </row>
    <row r="335" spans="1:24" s="101" customFormat="1">
      <c r="A335" s="110"/>
      <c r="B335" s="387"/>
      <c r="C335" s="387"/>
      <c r="D335" s="378"/>
      <c r="E335" s="400"/>
      <c r="F335" s="400"/>
      <c r="G335" s="390"/>
      <c r="H335" s="408"/>
      <c r="I335" s="346"/>
      <c r="K335" s="227"/>
      <c r="L335" s="147"/>
      <c r="N335" s="98"/>
      <c r="O335" s="98"/>
      <c r="P335" s="98"/>
      <c r="Q335" s="98"/>
      <c r="R335" s="98"/>
      <c r="S335" s="98"/>
      <c r="T335" s="98"/>
      <c r="U335" s="98"/>
      <c r="V335" s="98"/>
      <c r="W335" s="98"/>
      <c r="X335" s="98"/>
    </row>
    <row r="336" spans="1:24">
      <c r="A336" s="110"/>
      <c r="B336" s="385" t="s">
        <v>160</v>
      </c>
      <c r="C336" s="385" t="s">
        <v>711</v>
      </c>
      <c r="D336" s="355"/>
      <c r="E336" s="398">
        <v>44743</v>
      </c>
      <c r="F336" s="398">
        <v>44957</v>
      </c>
      <c r="G336" s="388" t="s">
        <v>352</v>
      </c>
      <c r="H336" s="407">
        <f>SUM(L336:L340)</f>
        <v>0.5</v>
      </c>
      <c r="I336" s="237" t="s">
        <v>373</v>
      </c>
      <c r="J336" s="240" t="s">
        <v>712</v>
      </c>
      <c r="K336" s="240">
        <v>0.25</v>
      </c>
      <c r="L336" s="188">
        <f>IF(I336="x",K336,0)</f>
        <v>0.25</v>
      </c>
      <c r="M336" s="139" t="s">
        <v>109</v>
      </c>
      <c r="N336" s="98" t="s">
        <v>588</v>
      </c>
    </row>
    <row r="337" spans="1:24" s="101" customFormat="1">
      <c r="A337" s="110"/>
      <c r="B337" s="386"/>
      <c r="C337" s="386"/>
      <c r="D337" s="378"/>
      <c r="E337" s="399"/>
      <c r="F337" s="399"/>
      <c r="G337" s="389"/>
      <c r="H337" s="395"/>
      <c r="I337" s="236" t="s">
        <v>373</v>
      </c>
      <c r="J337" s="238" t="s">
        <v>713</v>
      </c>
      <c r="K337" s="238">
        <v>0.25</v>
      </c>
      <c r="L337" s="241">
        <f>IF(I337="x",K337,0)</f>
        <v>0.25</v>
      </c>
      <c r="M337" s="101" t="s">
        <v>619</v>
      </c>
      <c r="N337" s="98"/>
      <c r="O337" s="98"/>
      <c r="P337" s="98"/>
      <c r="Q337" s="98"/>
      <c r="R337" s="98"/>
      <c r="S337" s="98"/>
      <c r="T337" s="98"/>
      <c r="U337" s="98"/>
      <c r="V337" s="98"/>
      <c r="W337" s="98"/>
      <c r="X337" s="98"/>
    </row>
    <row r="338" spans="1:24" s="101" customFormat="1">
      <c r="A338" s="110"/>
      <c r="B338" s="386"/>
      <c r="C338" s="386"/>
      <c r="D338" s="378"/>
      <c r="E338" s="399"/>
      <c r="F338" s="399"/>
      <c r="G338" s="389"/>
      <c r="H338" s="395"/>
      <c r="I338" s="236"/>
      <c r="J338" s="238" t="s">
        <v>714</v>
      </c>
      <c r="K338" s="238">
        <v>0.1</v>
      </c>
      <c r="L338" s="241">
        <f>IF(I338="x",K338,0)</f>
        <v>0</v>
      </c>
      <c r="N338" s="98"/>
      <c r="O338" s="98"/>
      <c r="P338" s="98"/>
      <c r="Q338" s="98"/>
      <c r="R338" s="98"/>
      <c r="S338" s="98"/>
      <c r="T338" s="98"/>
      <c r="U338" s="98"/>
      <c r="V338" s="98"/>
      <c r="W338" s="98"/>
      <c r="X338" s="98"/>
    </row>
    <row r="339" spans="1:24" s="101" customFormat="1">
      <c r="A339" s="110"/>
      <c r="B339" s="386"/>
      <c r="C339" s="386"/>
      <c r="D339" s="378"/>
      <c r="E339" s="399"/>
      <c r="F339" s="399"/>
      <c r="G339" s="389"/>
      <c r="H339" s="395"/>
      <c r="I339" s="236"/>
      <c r="J339" s="238" t="s">
        <v>715</v>
      </c>
      <c r="K339" s="238">
        <v>0.2</v>
      </c>
      <c r="L339" s="241">
        <f t="shared" ref="L339:L340" si="27">IF(I339="x",K339,0)</f>
        <v>0</v>
      </c>
      <c r="N339" s="98"/>
      <c r="O339" s="98"/>
      <c r="P339" s="98"/>
      <c r="Q339" s="98"/>
      <c r="R339" s="98"/>
      <c r="S339" s="98"/>
      <c r="T339" s="98"/>
      <c r="U339" s="98"/>
      <c r="V339" s="98"/>
      <c r="W339" s="98"/>
      <c r="X339" s="98"/>
    </row>
    <row r="340" spans="1:24" s="101" customFormat="1">
      <c r="A340" s="110"/>
      <c r="B340" s="386"/>
      <c r="C340" s="386"/>
      <c r="D340" s="378"/>
      <c r="E340" s="399"/>
      <c r="F340" s="399"/>
      <c r="G340" s="389"/>
      <c r="H340" s="395"/>
      <c r="I340" s="236"/>
      <c r="J340" s="238" t="s">
        <v>716</v>
      </c>
      <c r="K340" s="238">
        <v>0.2</v>
      </c>
      <c r="L340" s="241">
        <f t="shared" si="27"/>
        <v>0</v>
      </c>
      <c r="N340" s="98"/>
      <c r="O340" s="98"/>
      <c r="P340" s="98"/>
      <c r="Q340" s="98"/>
      <c r="R340" s="98"/>
      <c r="S340" s="98"/>
      <c r="T340" s="98"/>
      <c r="U340" s="98"/>
      <c r="V340" s="98"/>
      <c r="W340" s="98"/>
      <c r="X340" s="98"/>
    </row>
    <row r="341" spans="1:24" s="101" customFormat="1">
      <c r="A341" s="110"/>
      <c r="B341" s="387"/>
      <c r="C341" s="387"/>
      <c r="D341" s="378"/>
      <c r="E341" s="400"/>
      <c r="F341" s="400"/>
      <c r="G341" s="390"/>
      <c r="H341" s="396"/>
      <c r="I341" s="346"/>
      <c r="K341" s="227"/>
      <c r="L341" s="147"/>
      <c r="N341" s="98"/>
      <c r="O341" s="98"/>
      <c r="P341" s="98"/>
      <c r="Q341" s="98"/>
      <c r="R341" s="98"/>
      <c r="S341" s="98"/>
      <c r="T341" s="98"/>
      <c r="U341" s="98"/>
      <c r="V341" s="98"/>
      <c r="W341" s="98"/>
      <c r="X341" s="98"/>
    </row>
    <row r="342" spans="1:24">
      <c r="A342" s="110"/>
      <c r="B342" s="385" t="s">
        <v>161</v>
      </c>
      <c r="C342" s="385" t="s">
        <v>717</v>
      </c>
      <c r="D342" s="355"/>
      <c r="E342" s="398">
        <v>44835</v>
      </c>
      <c r="F342" s="398">
        <v>45199</v>
      </c>
      <c r="G342" s="388" t="s">
        <v>343</v>
      </c>
      <c r="H342" s="407">
        <f>SUM(L342:L345)</f>
        <v>0.1</v>
      </c>
      <c r="I342" s="237" t="s">
        <v>373</v>
      </c>
      <c r="J342" s="240" t="s">
        <v>707</v>
      </c>
      <c r="K342" s="240">
        <v>0.1</v>
      </c>
      <c r="L342" s="188">
        <f>IF(I342="x",K342,0)</f>
        <v>0.1</v>
      </c>
      <c r="M342" s="139" t="s">
        <v>72</v>
      </c>
      <c r="N342" s="98" t="s">
        <v>588</v>
      </c>
    </row>
    <row r="343" spans="1:24" s="101" customFormat="1">
      <c r="A343" s="110"/>
      <c r="B343" s="386"/>
      <c r="C343" s="386"/>
      <c r="D343" s="378"/>
      <c r="E343" s="399"/>
      <c r="F343" s="399"/>
      <c r="G343" s="389"/>
      <c r="H343" s="395"/>
      <c r="I343" s="236"/>
      <c r="J343" s="238" t="s">
        <v>677</v>
      </c>
      <c r="K343" s="238">
        <v>0.2</v>
      </c>
      <c r="L343" s="241">
        <f>IF(I343="x",K343,0)</f>
        <v>0</v>
      </c>
      <c r="M343" s="101" t="s">
        <v>530</v>
      </c>
      <c r="N343" s="98"/>
      <c r="O343" s="98"/>
      <c r="P343" s="98"/>
      <c r="Q343" s="98"/>
      <c r="R343" s="98"/>
      <c r="S343" s="98"/>
      <c r="T343" s="98"/>
      <c r="U343" s="98"/>
      <c r="V343" s="98"/>
      <c r="W343" s="98"/>
      <c r="X343" s="98"/>
    </row>
    <row r="344" spans="1:24" s="101" customFormat="1" ht="30">
      <c r="A344" s="110"/>
      <c r="B344" s="386"/>
      <c r="C344" s="386"/>
      <c r="D344" s="378"/>
      <c r="E344" s="399"/>
      <c r="F344" s="399"/>
      <c r="G344" s="389"/>
      <c r="H344" s="395"/>
      <c r="I344" s="236"/>
      <c r="J344" s="238" t="s">
        <v>709</v>
      </c>
      <c r="K344" s="238">
        <v>0.3</v>
      </c>
      <c r="L344" s="241">
        <f>IF(I344="x",K344,0)</f>
        <v>0</v>
      </c>
      <c r="N344" s="98"/>
      <c r="O344" s="98"/>
      <c r="P344" s="98"/>
      <c r="Q344" s="98"/>
      <c r="R344" s="98"/>
      <c r="S344" s="98"/>
      <c r="T344" s="98"/>
      <c r="U344" s="98"/>
      <c r="V344" s="98"/>
      <c r="W344" s="98"/>
      <c r="X344" s="98"/>
    </row>
    <row r="345" spans="1:24" s="101" customFormat="1" ht="28.5" customHeight="1">
      <c r="A345" s="110"/>
      <c r="B345" s="386"/>
      <c r="C345" s="386"/>
      <c r="D345" s="378"/>
      <c r="E345" s="399"/>
      <c r="F345" s="399"/>
      <c r="G345" s="389"/>
      <c r="H345" s="395"/>
      <c r="I345" s="236"/>
      <c r="J345" s="238" t="s">
        <v>718</v>
      </c>
      <c r="K345" s="238">
        <v>0.4</v>
      </c>
      <c r="L345" s="241">
        <f>IF(I345="x",K345,0)</f>
        <v>0</v>
      </c>
      <c r="N345" s="98"/>
      <c r="O345" s="98"/>
      <c r="P345" s="98"/>
      <c r="Q345" s="98"/>
      <c r="R345" s="98"/>
      <c r="S345" s="98"/>
      <c r="T345" s="98"/>
      <c r="U345" s="98"/>
      <c r="V345" s="98"/>
      <c r="W345" s="98"/>
      <c r="X345" s="98"/>
    </row>
    <row r="346" spans="1:24" s="101" customFormat="1">
      <c r="A346" s="110"/>
      <c r="B346" s="387"/>
      <c r="C346" s="387"/>
      <c r="D346" s="378"/>
      <c r="E346" s="400"/>
      <c r="F346" s="400"/>
      <c r="G346" s="390"/>
      <c r="H346" s="396"/>
      <c r="I346" s="346"/>
      <c r="K346" s="227"/>
      <c r="L346" s="147"/>
      <c r="N346" s="98"/>
      <c r="O346" s="98"/>
      <c r="P346" s="98"/>
      <c r="Q346" s="98"/>
      <c r="R346" s="98"/>
      <c r="S346" s="98"/>
      <c r="T346" s="98"/>
      <c r="U346" s="98"/>
      <c r="V346" s="98"/>
      <c r="W346" s="98"/>
      <c r="X346" s="98"/>
    </row>
    <row r="347" spans="1:24">
      <c r="A347" s="110"/>
      <c r="B347" s="385" t="s">
        <v>719</v>
      </c>
      <c r="C347" s="385" t="s">
        <v>720</v>
      </c>
      <c r="D347" s="355"/>
      <c r="E347" s="398">
        <v>44593</v>
      </c>
      <c r="F347" s="398" t="s">
        <v>721</v>
      </c>
      <c r="G347" s="388" t="s">
        <v>356</v>
      </c>
      <c r="H347" s="427">
        <v>1</v>
      </c>
      <c r="I347" s="345" t="s">
        <v>373</v>
      </c>
      <c r="J347" s="198" t="s">
        <v>722</v>
      </c>
      <c r="K347" s="294"/>
      <c r="L347" s="150"/>
      <c r="M347" s="139" t="s">
        <v>87</v>
      </c>
    </row>
    <row r="348" spans="1:24" s="101" customFormat="1" ht="44.1" customHeight="1">
      <c r="A348" s="110"/>
      <c r="B348" s="387"/>
      <c r="C348" s="387"/>
      <c r="D348" s="378"/>
      <c r="E348" s="400"/>
      <c r="F348" s="400"/>
      <c r="G348" s="390"/>
      <c r="H348" s="428"/>
      <c r="I348" s="346"/>
      <c r="J348" s="295" t="s">
        <v>620</v>
      </c>
      <c r="K348" s="227"/>
      <c r="L348" s="147"/>
      <c r="M348" s="101" t="s">
        <v>723</v>
      </c>
      <c r="N348" s="98"/>
      <c r="O348" s="98"/>
      <c r="P348" s="98"/>
      <c r="Q348" s="98"/>
      <c r="R348" s="98"/>
      <c r="S348" s="98"/>
      <c r="T348" s="98"/>
      <c r="U348" s="98"/>
      <c r="V348" s="98"/>
      <c r="W348" s="98"/>
      <c r="X348" s="98"/>
    </row>
    <row r="349" spans="1:24">
      <c r="A349" s="110"/>
      <c r="B349" s="385" t="s">
        <v>165</v>
      </c>
      <c r="C349" s="385" t="s">
        <v>724</v>
      </c>
      <c r="D349" s="355"/>
      <c r="E349" s="348">
        <v>44470</v>
      </c>
      <c r="F349" s="348">
        <v>45199</v>
      </c>
      <c r="G349" s="340" t="s">
        <v>343</v>
      </c>
      <c r="H349" s="352">
        <f>SUM(L349:L353)</f>
        <v>0.65</v>
      </c>
      <c r="I349" s="237" t="s">
        <v>373</v>
      </c>
      <c r="J349" s="240" t="s">
        <v>684</v>
      </c>
      <c r="K349" s="240">
        <v>0.2</v>
      </c>
      <c r="L349" s="188">
        <f>IF(I349="x",K349,0)</f>
        <v>0.2</v>
      </c>
      <c r="M349" s="139" t="s">
        <v>72</v>
      </c>
    </row>
    <row r="350" spans="1:24" s="101" customFormat="1">
      <c r="A350" s="110"/>
      <c r="B350" s="386"/>
      <c r="C350" s="386"/>
      <c r="D350" s="378"/>
      <c r="E350" s="167"/>
      <c r="F350" s="349"/>
      <c r="G350" s="298"/>
      <c r="H350" s="346"/>
      <c r="I350" s="236" t="s">
        <v>373</v>
      </c>
      <c r="J350" s="238" t="s">
        <v>685</v>
      </c>
      <c r="K350" s="238">
        <v>0.2</v>
      </c>
      <c r="L350" s="241">
        <f>IF(I350="x",K350,0)</f>
        <v>0.2</v>
      </c>
      <c r="M350" s="101" t="s">
        <v>530</v>
      </c>
      <c r="N350" s="98"/>
      <c r="O350" s="98"/>
      <c r="P350" s="98"/>
      <c r="Q350" s="98"/>
      <c r="R350" s="98"/>
      <c r="S350" s="98"/>
      <c r="T350" s="98"/>
      <c r="U350" s="98"/>
      <c r="V350" s="98"/>
      <c r="W350" s="98"/>
      <c r="X350" s="98"/>
    </row>
    <row r="351" spans="1:24" s="101" customFormat="1">
      <c r="A351" s="110"/>
      <c r="B351" s="386"/>
      <c r="C351" s="386"/>
      <c r="D351" s="378"/>
      <c r="E351" s="349"/>
      <c r="F351" s="349"/>
      <c r="G351" s="298"/>
      <c r="H351" s="346"/>
      <c r="I351" s="236" t="s">
        <v>373</v>
      </c>
      <c r="J351" s="238" t="s">
        <v>725</v>
      </c>
      <c r="K351" s="238">
        <v>0.25</v>
      </c>
      <c r="L351" s="241">
        <f>IF(I351="x",K351,0)</f>
        <v>0.25</v>
      </c>
      <c r="N351" s="98"/>
      <c r="O351" s="98"/>
      <c r="P351" s="98"/>
      <c r="Q351" s="98"/>
      <c r="R351" s="98"/>
      <c r="S351" s="98"/>
      <c r="T351" s="98"/>
      <c r="U351" s="98"/>
      <c r="V351" s="98"/>
      <c r="W351" s="98"/>
      <c r="X351" s="98"/>
    </row>
    <row r="352" spans="1:24" s="101" customFormat="1">
      <c r="A352" s="110"/>
      <c r="B352" s="386"/>
      <c r="C352" s="386"/>
      <c r="D352" s="378"/>
      <c r="E352" s="167"/>
      <c r="F352" s="349"/>
      <c r="G352" s="298"/>
      <c r="H352" s="346"/>
      <c r="I352" s="236"/>
      <c r="J352" s="238" t="s">
        <v>726</v>
      </c>
      <c r="K352" s="238">
        <v>0.2</v>
      </c>
      <c r="L352" s="241">
        <f>IF(I352="x",K352,0)</f>
        <v>0</v>
      </c>
      <c r="N352" s="98"/>
      <c r="O352" s="98"/>
      <c r="P352" s="98"/>
      <c r="Q352" s="98"/>
      <c r="R352" s="98"/>
      <c r="S352" s="98"/>
      <c r="T352" s="98"/>
      <c r="U352" s="98"/>
      <c r="V352" s="98"/>
      <c r="W352" s="98"/>
      <c r="X352" s="98"/>
    </row>
    <row r="353" spans="1:24" s="101" customFormat="1">
      <c r="A353" s="110"/>
      <c r="B353" s="386"/>
      <c r="C353" s="386"/>
      <c r="D353" s="378"/>
      <c r="E353" s="349"/>
      <c r="F353" s="349"/>
      <c r="G353" s="298"/>
      <c r="H353" s="346"/>
      <c r="I353" s="236"/>
      <c r="J353" s="238" t="s">
        <v>727</v>
      </c>
      <c r="K353" s="238">
        <v>0.15</v>
      </c>
      <c r="L353" s="241">
        <f>IF(I353="x",K353,0)</f>
        <v>0</v>
      </c>
      <c r="N353" s="98"/>
      <c r="O353" s="98"/>
      <c r="P353" s="98"/>
      <c r="Q353" s="98"/>
      <c r="R353" s="98"/>
      <c r="S353" s="98"/>
      <c r="T353" s="98"/>
      <c r="U353" s="98"/>
      <c r="V353" s="98"/>
      <c r="W353" s="98"/>
      <c r="X353" s="98"/>
    </row>
    <row r="354" spans="1:24" s="101" customFormat="1">
      <c r="A354" s="110"/>
      <c r="B354" s="387"/>
      <c r="C354" s="387"/>
      <c r="D354" s="378"/>
      <c r="E354" s="349"/>
      <c r="F354" s="349"/>
      <c r="G354" s="298"/>
      <c r="H354" s="346"/>
      <c r="I354" s="346"/>
      <c r="K354" s="227"/>
      <c r="L354" s="147"/>
      <c r="N354" s="98"/>
      <c r="O354" s="98"/>
      <c r="P354" s="98"/>
      <c r="Q354" s="98"/>
      <c r="R354" s="98"/>
      <c r="S354" s="98"/>
      <c r="T354" s="98"/>
      <c r="U354" s="98"/>
      <c r="V354" s="98"/>
      <c r="W354" s="98"/>
      <c r="X354" s="98"/>
    </row>
    <row r="355" spans="1:24" s="101" customFormat="1" ht="14.45" customHeight="1">
      <c r="A355" s="110"/>
      <c r="B355" s="385" t="s">
        <v>728</v>
      </c>
      <c r="C355" s="385" t="s">
        <v>729</v>
      </c>
      <c r="D355" s="355"/>
      <c r="E355" s="348">
        <v>44761</v>
      </c>
      <c r="F355" s="348">
        <v>44957</v>
      </c>
      <c r="G355" s="340" t="s">
        <v>343</v>
      </c>
      <c r="H355" s="352">
        <f>SUM(L355:L359)</f>
        <v>0.4</v>
      </c>
      <c r="I355" s="237" t="s">
        <v>373</v>
      </c>
      <c r="J355" s="240" t="s">
        <v>684</v>
      </c>
      <c r="K355" s="240">
        <v>0.2</v>
      </c>
      <c r="L355" s="188">
        <f>IF(I355="x",K355,0)</f>
        <v>0.2</v>
      </c>
      <c r="M355" s="139" t="s">
        <v>72</v>
      </c>
      <c r="N355" s="98"/>
      <c r="O355" s="98"/>
      <c r="P355" s="98"/>
      <c r="Q355" s="98"/>
      <c r="R355" s="98"/>
      <c r="S355" s="98"/>
      <c r="T355" s="98"/>
      <c r="U355" s="98"/>
      <c r="V355" s="98"/>
      <c r="W355" s="98"/>
      <c r="X355" s="98"/>
    </row>
    <row r="356" spans="1:24" s="101" customFormat="1">
      <c r="A356" s="110"/>
      <c r="B356" s="386"/>
      <c r="C356" s="386"/>
      <c r="D356" s="378"/>
      <c r="E356" s="167"/>
      <c r="F356" s="349"/>
      <c r="G356" s="298"/>
      <c r="H356" s="346"/>
      <c r="I356" s="236" t="s">
        <v>373</v>
      </c>
      <c r="J356" s="238" t="s">
        <v>685</v>
      </c>
      <c r="K356" s="238">
        <v>0.2</v>
      </c>
      <c r="L356" s="241">
        <f>IF(I356="x",K356,0)</f>
        <v>0.2</v>
      </c>
      <c r="M356" s="101" t="s">
        <v>530</v>
      </c>
      <c r="N356" s="98"/>
      <c r="O356" s="98"/>
      <c r="P356" s="98"/>
      <c r="Q356" s="98"/>
      <c r="R356" s="98"/>
      <c r="S356" s="98"/>
      <c r="T356" s="98"/>
      <c r="U356" s="98"/>
      <c r="V356" s="98"/>
      <c r="W356" s="98"/>
      <c r="X356" s="98"/>
    </row>
    <row r="357" spans="1:24" s="101" customFormat="1">
      <c r="A357" s="110"/>
      <c r="B357" s="386"/>
      <c r="C357" s="386"/>
      <c r="D357" s="378"/>
      <c r="E357" s="349"/>
      <c r="F357" s="349"/>
      <c r="G357" s="298"/>
      <c r="H357" s="346"/>
      <c r="I357" s="236"/>
      <c r="J357" s="238" t="s">
        <v>725</v>
      </c>
      <c r="K357" s="238">
        <v>0.25</v>
      </c>
      <c r="L357" s="241">
        <f>IF(I357="x",K357,0)</f>
        <v>0</v>
      </c>
      <c r="N357" s="98"/>
      <c r="O357" s="98"/>
      <c r="P357" s="98"/>
      <c r="Q357" s="98"/>
      <c r="R357" s="98"/>
      <c r="S357" s="98"/>
      <c r="T357" s="98"/>
      <c r="U357" s="98"/>
      <c r="V357" s="98"/>
      <c r="W357" s="98"/>
      <c r="X357" s="98"/>
    </row>
    <row r="358" spans="1:24" s="101" customFormat="1">
      <c r="A358" s="110"/>
      <c r="B358" s="386"/>
      <c r="C358" s="386"/>
      <c r="D358" s="378"/>
      <c r="E358" s="167"/>
      <c r="F358" s="349"/>
      <c r="G358" s="298"/>
      <c r="H358" s="346"/>
      <c r="I358" s="236"/>
      <c r="J358" s="238" t="s">
        <v>730</v>
      </c>
      <c r="K358" s="238">
        <v>0.2</v>
      </c>
      <c r="L358" s="241">
        <f>IF(I358="x",K358,0)</f>
        <v>0</v>
      </c>
      <c r="N358" s="98"/>
      <c r="O358" s="98"/>
      <c r="P358" s="98"/>
      <c r="Q358" s="98"/>
      <c r="R358" s="98"/>
      <c r="S358" s="98"/>
      <c r="T358" s="98"/>
      <c r="U358" s="98"/>
      <c r="V358" s="98"/>
      <c r="W358" s="98"/>
      <c r="X358" s="98"/>
    </row>
    <row r="359" spans="1:24" s="101" customFormat="1">
      <c r="A359" s="110"/>
      <c r="B359" s="386"/>
      <c r="C359" s="386"/>
      <c r="D359" s="378"/>
      <c r="E359" s="349"/>
      <c r="F359" s="349"/>
      <c r="G359" s="298"/>
      <c r="H359" s="346"/>
      <c r="I359" s="236"/>
      <c r="J359" s="238" t="s">
        <v>731</v>
      </c>
      <c r="K359" s="238">
        <v>0.15</v>
      </c>
      <c r="L359" s="241">
        <f>IF(I359="x",K359,0)</f>
        <v>0</v>
      </c>
      <c r="N359" s="98"/>
      <c r="O359" s="98"/>
      <c r="P359" s="98"/>
      <c r="Q359" s="98"/>
      <c r="R359" s="98"/>
      <c r="S359" s="98"/>
      <c r="T359" s="98"/>
      <c r="U359" s="98"/>
      <c r="V359" s="98"/>
      <c r="W359" s="98"/>
      <c r="X359" s="98"/>
    </row>
    <row r="360" spans="1:24" s="101" customFormat="1">
      <c r="A360" s="110"/>
      <c r="B360" s="387"/>
      <c r="C360" s="387"/>
      <c r="D360" s="378"/>
      <c r="E360" s="349"/>
      <c r="F360" s="349"/>
      <c r="G360" s="298"/>
      <c r="H360" s="346"/>
      <c r="I360" s="346"/>
      <c r="K360" s="227"/>
      <c r="L360" s="147"/>
      <c r="N360" s="98"/>
      <c r="O360" s="98"/>
      <c r="P360" s="98"/>
      <c r="Q360" s="98"/>
      <c r="R360" s="98"/>
      <c r="S360" s="98"/>
      <c r="T360" s="98"/>
      <c r="U360" s="98"/>
      <c r="V360" s="98"/>
      <c r="W360" s="98"/>
      <c r="X360" s="98"/>
    </row>
    <row r="361" spans="1:24" ht="75">
      <c r="A361" s="110"/>
      <c r="B361" s="337" t="s">
        <v>167</v>
      </c>
      <c r="C361" s="343" t="s">
        <v>732</v>
      </c>
      <c r="D361" s="355"/>
      <c r="E361" s="348">
        <v>44562</v>
      </c>
      <c r="F361" s="348" t="s">
        <v>210</v>
      </c>
      <c r="G361" s="340" t="s">
        <v>343</v>
      </c>
      <c r="H361" s="345"/>
      <c r="I361" s="158"/>
      <c r="J361" s="229" t="s">
        <v>733</v>
      </c>
      <c r="K361" s="221"/>
      <c r="L361" s="150"/>
      <c r="M361" s="139" t="s">
        <v>168</v>
      </c>
      <c r="N361" s="98" t="s">
        <v>588</v>
      </c>
    </row>
    <row r="362" spans="1:24" s="101" customFormat="1">
      <c r="A362" s="110"/>
      <c r="B362" s="338"/>
      <c r="C362" s="344"/>
      <c r="D362" s="378"/>
      <c r="E362" s="167"/>
      <c r="F362" s="349"/>
      <c r="G362" s="341"/>
      <c r="H362" s="346"/>
      <c r="I362" s="157"/>
      <c r="J362" s="156"/>
      <c r="K362" s="220"/>
      <c r="L362" s="147"/>
      <c r="M362" s="101" t="s">
        <v>734</v>
      </c>
      <c r="N362" s="98"/>
      <c r="O362" s="98"/>
      <c r="P362" s="98"/>
      <c r="Q362" s="98"/>
      <c r="R362" s="98"/>
      <c r="S362" s="98"/>
      <c r="T362" s="98"/>
      <c r="U362" s="98"/>
      <c r="V362" s="98"/>
      <c r="W362" s="98"/>
      <c r="X362" s="98"/>
    </row>
    <row r="363" spans="1:24" s="101" customFormat="1">
      <c r="A363" s="110"/>
      <c r="B363" s="338"/>
      <c r="C363" s="344"/>
      <c r="D363" s="378"/>
      <c r="E363" s="349"/>
      <c r="F363" s="349"/>
      <c r="G363" s="341"/>
      <c r="H363" s="346"/>
      <c r="I363" s="157"/>
      <c r="J363" s="141"/>
      <c r="K363" s="220"/>
      <c r="L363" s="147"/>
      <c r="N363" s="98"/>
      <c r="O363" s="98"/>
      <c r="P363" s="98"/>
      <c r="Q363" s="98"/>
      <c r="R363" s="98"/>
      <c r="S363" s="98"/>
      <c r="T363" s="98"/>
      <c r="U363" s="98"/>
      <c r="V363" s="98"/>
      <c r="W363" s="98"/>
      <c r="X363" s="98"/>
    </row>
    <row r="364" spans="1:24" s="101" customFormat="1">
      <c r="A364" s="110"/>
      <c r="B364" s="338"/>
      <c r="C364" s="344"/>
      <c r="D364" s="378"/>
      <c r="E364" s="167"/>
      <c r="F364" s="349"/>
      <c r="G364" s="341"/>
      <c r="H364" s="346"/>
      <c r="I364" s="157"/>
      <c r="J364" s="156"/>
      <c r="K364" s="220"/>
      <c r="L364" s="147"/>
      <c r="N364" s="98"/>
      <c r="O364" s="98"/>
      <c r="P364" s="98"/>
      <c r="Q364" s="98"/>
      <c r="R364" s="98"/>
      <c r="S364" s="98"/>
      <c r="T364" s="98"/>
      <c r="U364" s="98"/>
      <c r="V364" s="98"/>
      <c r="W364" s="98"/>
      <c r="X364" s="98"/>
    </row>
    <row r="365" spans="1:24" s="101" customFormat="1">
      <c r="A365" s="110"/>
      <c r="B365" s="338"/>
      <c r="C365" s="344"/>
      <c r="D365" s="378"/>
      <c r="E365" s="349"/>
      <c r="F365" s="349"/>
      <c r="G365" s="341"/>
      <c r="H365" s="346"/>
      <c r="I365" s="157"/>
      <c r="J365" s="141"/>
      <c r="K365" s="220"/>
      <c r="L365" s="147"/>
      <c r="N365" s="98"/>
      <c r="O365" s="98"/>
      <c r="P365" s="98"/>
      <c r="Q365" s="98"/>
      <c r="R365" s="98"/>
      <c r="S365" s="98"/>
      <c r="T365" s="98"/>
      <c r="U365" s="98"/>
      <c r="V365" s="98"/>
      <c r="W365" s="98"/>
      <c r="X365" s="98"/>
    </row>
    <row r="366" spans="1:24" s="101" customFormat="1">
      <c r="A366" s="110"/>
      <c r="B366" s="338"/>
      <c r="C366" s="344"/>
      <c r="D366" s="378"/>
      <c r="E366" s="349"/>
      <c r="F366" s="349"/>
      <c r="G366" s="341"/>
      <c r="H366" s="346"/>
      <c r="I366" s="157"/>
      <c r="J366" s="141"/>
      <c r="K366" s="220"/>
      <c r="L366" s="147"/>
      <c r="N366" s="98"/>
      <c r="O366" s="98"/>
      <c r="P366" s="98"/>
      <c r="Q366" s="98"/>
      <c r="R366" s="98"/>
      <c r="S366" s="98"/>
      <c r="T366" s="98"/>
      <c r="U366" s="98"/>
      <c r="V366" s="98"/>
      <c r="W366" s="98"/>
      <c r="X366" s="98"/>
    </row>
    <row r="367" spans="1:24" ht="14.45" customHeight="1">
      <c r="A367" s="110"/>
      <c r="B367" s="337" t="s">
        <v>735</v>
      </c>
      <c r="C367" s="385" t="s">
        <v>736</v>
      </c>
      <c r="D367" s="355"/>
      <c r="E367" s="398">
        <v>44835</v>
      </c>
      <c r="F367" s="398">
        <v>45199</v>
      </c>
      <c r="G367" s="388" t="s">
        <v>343</v>
      </c>
      <c r="H367" s="407">
        <f>SUM(L367:L370)</f>
        <v>0</v>
      </c>
      <c r="I367" s="237"/>
      <c r="J367" s="240" t="s">
        <v>737</v>
      </c>
      <c r="K367" s="240">
        <v>0.7</v>
      </c>
      <c r="L367" s="188">
        <f>IF(I367="x",K367,0)</f>
        <v>0</v>
      </c>
      <c r="M367" s="139" t="s">
        <v>611</v>
      </c>
    </row>
    <row r="368" spans="1:24" s="101" customFormat="1" ht="14.1" customHeight="1">
      <c r="A368" s="110"/>
      <c r="B368" s="338" t="s">
        <v>738</v>
      </c>
      <c r="C368" s="386"/>
      <c r="D368" s="378"/>
      <c r="E368" s="399"/>
      <c r="F368" s="399"/>
      <c r="G368" s="389"/>
      <c r="H368" s="394"/>
      <c r="I368" s="236"/>
      <c r="J368" s="238" t="s">
        <v>739</v>
      </c>
      <c r="K368" s="238">
        <v>0.1</v>
      </c>
      <c r="L368" s="241">
        <f>IF(I368="x",K368,0)</f>
        <v>0</v>
      </c>
      <c r="M368" s="101" t="s">
        <v>740</v>
      </c>
      <c r="N368" s="98"/>
      <c r="O368" s="98"/>
      <c r="P368" s="98"/>
      <c r="Q368" s="98"/>
      <c r="R368" s="98"/>
      <c r="S368" s="98"/>
      <c r="T368" s="98"/>
      <c r="U368" s="98"/>
      <c r="V368" s="98"/>
      <c r="W368" s="98"/>
      <c r="X368" s="98"/>
    </row>
    <row r="369" spans="1:24" s="101" customFormat="1" ht="14.25" customHeight="1">
      <c r="A369" s="110"/>
      <c r="B369" s="338"/>
      <c r="C369" s="386"/>
      <c r="D369" s="378"/>
      <c r="E369" s="399"/>
      <c r="F369" s="399"/>
      <c r="G369" s="389"/>
      <c r="H369" s="394"/>
      <c r="I369" s="236"/>
      <c r="J369" s="238" t="s">
        <v>741</v>
      </c>
      <c r="K369" s="238">
        <v>0.1</v>
      </c>
      <c r="L369" s="241">
        <f>IF(I369="x",K369,0)</f>
        <v>0</v>
      </c>
      <c r="N369" s="98"/>
      <c r="O369" s="98"/>
      <c r="P369" s="98"/>
      <c r="Q369" s="98"/>
      <c r="R369" s="98"/>
      <c r="S369" s="98"/>
      <c r="T369" s="98"/>
      <c r="U369" s="98"/>
      <c r="V369" s="98"/>
      <c r="W369" s="98"/>
      <c r="X369" s="98"/>
    </row>
    <row r="370" spans="1:24" s="101" customFormat="1">
      <c r="A370" s="110"/>
      <c r="B370" s="338"/>
      <c r="C370" s="386"/>
      <c r="D370" s="378"/>
      <c r="E370" s="399"/>
      <c r="F370" s="399"/>
      <c r="G370" s="389"/>
      <c r="H370" s="394"/>
      <c r="I370" s="236"/>
      <c r="J370" s="238" t="s">
        <v>669</v>
      </c>
      <c r="K370" s="238">
        <v>0.1</v>
      </c>
      <c r="L370" s="241">
        <f>IF(I370="x",K370,0)</f>
        <v>0</v>
      </c>
      <c r="N370" s="98"/>
      <c r="O370" s="98"/>
      <c r="P370" s="98"/>
      <c r="Q370" s="98"/>
      <c r="R370" s="98"/>
      <c r="S370" s="98"/>
      <c r="T370" s="98"/>
      <c r="U370" s="98"/>
      <c r="V370" s="98"/>
      <c r="W370" s="98"/>
      <c r="X370" s="98"/>
    </row>
    <row r="371" spans="1:24" s="101" customFormat="1">
      <c r="A371" s="110"/>
      <c r="B371" s="338"/>
      <c r="C371" s="387"/>
      <c r="D371" s="378"/>
      <c r="E371" s="400"/>
      <c r="F371" s="400"/>
      <c r="G371" s="390"/>
      <c r="H371" s="408"/>
      <c r="I371" s="346"/>
      <c r="K371" s="227"/>
      <c r="L371" s="147"/>
      <c r="N371" s="98"/>
      <c r="O371" s="98"/>
      <c r="P371" s="98"/>
      <c r="Q371" s="98"/>
      <c r="R371" s="98"/>
      <c r="S371" s="98"/>
      <c r="T371" s="98"/>
      <c r="U371" s="98"/>
      <c r="V371" s="98"/>
      <c r="W371" s="98"/>
      <c r="X371" s="98"/>
    </row>
    <row r="372" spans="1:24">
      <c r="A372" s="110"/>
      <c r="B372" s="337"/>
      <c r="C372" s="337"/>
      <c r="D372" s="355"/>
      <c r="E372" s="348"/>
      <c r="F372" s="348"/>
      <c r="G372" s="340"/>
      <c r="H372" s="345"/>
      <c r="I372" s="345"/>
      <c r="J372" s="139"/>
      <c r="K372" s="222"/>
      <c r="L372" s="150"/>
      <c r="M372" s="139"/>
    </row>
    <row r="373" spans="1:24">
      <c r="A373" s="105" t="s">
        <v>387</v>
      </c>
      <c r="B373" s="165" t="s">
        <v>172</v>
      </c>
      <c r="C373" s="106"/>
      <c r="D373" s="107"/>
      <c r="E373" s="108"/>
      <c r="F373" s="108"/>
      <c r="G373" s="107"/>
      <c r="H373" s="134"/>
      <c r="I373" s="134"/>
      <c r="J373" s="109"/>
      <c r="K373" s="230"/>
      <c r="L373" s="149"/>
      <c r="M373" s="109"/>
    </row>
    <row r="374" spans="1:24">
      <c r="B374" s="457" t="s">
        <v>173</v>
      </c>
      <c r="C374" s="447" t="s">
        <v>742</v>
      </c>
      <c r="D374" s="378"/>
      <c r="E374" s="399">
        <v>43907</v>
      </c>
      <c r="F374" s="399">
        <v>44834</v>
      </c>
      <c r="G374" s="389" t="s">
        <v>352</v>
      </c>
      <c r="H374" s="394">
        <f>SUM(L374:L386)</f>
        <v>0.02</v>
      </c>
      <c r="I374" s="236" t="s">
        <v>373</v>
      </c>
      <c r="J374" s="238" t="s">
        <v>743</v>
      </c>
      <c r="K374" s="238">
        <v>0.01</v>
      </c>
      <c r="L374" s="241">
        <f>IF(I374="x",K374,0)</f>
        <v>0.01</v>
      </c>
      <c r="M374" s="101" t="s">
        <v>82</v>
      </c>
      <c r="N374" s="98" t="s">
        <v>744</v>
      </c>
    </row>
    <row r="375" spans="1:24" s="101" customFormat="1">
      <c r="A375" s="110"/>
      <c r="B375" s="457"/>
      <c r="C375" s="447"/>
      <c r="D375" s="378"/>
      <c r="E375" s="399"/>
      <c r="F375" s="399"/>
      <c r="G375" s="389"/>
      <c r="H375" s="394"/>
      <c r="I375" s="236" t="s">
        <v>373</v>
      </c>
      <c r="J375" s="238" t="s">
        <v>745</v>
      </c>
      <c r="K375" s="238">
        <v>0.01</v>
      </c>
      <c r="L375" s="241">
        <f>IF(I375="x",K375,0)</f>
        <v>0.01</v>
      </c>
      <c r="M375" s="101" t="s">
        <v>746</v>
      </c>
      <c r="N375" s="98"/>
      <c r="O375" s="98"/>
      <c r="P375" s="98"/>
      <c r="Q375" s="98"/>
      <c r="R375" s="98"/>
      <c r="S375" s="98"/>
      <c r="T375" s="98"/>
      <c r="U375" s="98"/>
      <c r="V375" s="98"/>
      <c r="W375" s="98"/>
      <c r="X375" s="98"/>
    </row>
    <row r="376" spans="1:24" s="101" customFormat="1">
      <c r="A376" s="110"/>
      <c r="B376" s="457"/>
      <c r="C376" s="447"/>
      <c r="D376" s="378"/>
      <c r="E376" s="399"/>
      <c r="F376" s="399"/>
      <c r="G376" s="389"/>
      <c r="H376" s="394"/>
      <c r="I376" s="236"/>
      <c r="J376" s="238" t="s">
        <v>747</v>
      </c>
      <c r="K376" s="238">
        <v>0.15</v>
      </c>
      <c r="L376" s="241">
        <f>IF(I376="x",K376,0)</f>
        <v>0</v>
      </c>
      <c r="N376" s="98"/>
      <c r="O376" s="98"/>
      <c r="P376" s="98"/>
      <c r="Q376" s="98"/>
      <c r="R376" s="98"/>
      <c r="S376" s="98"/>
      <c r="T376" s="98"/>
      <c r="U376" s="98"/>
      <c r="V376" s="98"/>
      <c r="W376" s="98"/>
      <c r="X376" s="98"/>
    </row>
    <row r="377" spans="1:24" s="101" customFormat="1">
      <c r="A377" s="110"/>
      <c r="B377" s="457"/>
      <c r="C377" s="447"/>
      <c r="D377" s="378"/>
      <c r="E377" s="399"/>
      <c r="F377" s="399"/>
      <c r="G377" s="389"/>
      <c r="H377" s="394"/>
      <c r="I377" s="236"/>
      <c r="J377" s="238" t="s">
        <v>748</v>
      </c>
      <c r="K377" s="238">
        <v>0.15</v>
      </c>
      <c r="L377" s="241">
        <f>IF(I377="x",K377,0)</f>
        <v>0</v>
      </c>
      <c r="N377" s="98"/>
      <c r="O377" s="98"/>
      <c r="P377" s="98"/>
      <c r="Q377" s="98"/>
      <c r="R377" s="98"/>
      <c r="S377" s="98"/>
      <c r="T377" s="98"/>
      <c r="U377" s="98"/>
      <c r="V377" s="98"/>
      <c r="W377" s="98"/>
      <c r="X377" s="98"/>
    </row>
    <row r="378" spans="1:24" s="101" customFormat="1">
      <c r="A378" s="110"/>
      <c r="B378" s="457"/>
      <c r="C378" s="447"/>
      <c r="D378" s="378"/>
      <c r="E378" s="399"/>
      <c r="F378" s="399"/>
      <c r="G378" s="389"/>
      <c r="H378" s="394"/>
      <c r="I378" s="236"/>
      <c r="J378" s="238" t="s">
        <v>749</v>
      </c>
      <c r="K378" s="238">
        <v>0.15</v>
      </c>
      <c r="L378" s="241">
        <f t="shared" ref="L378:L386" si="28">IF(I378="x",K378,0)</f>
        <v>0</v>
      </c>
      <c r="N378" s="98"/>
      <c r="O378" s="98"/>
      <c r="P378" s="98"/>
      <c r="Q378" s="98"/>
      <c r="R378" s="98"/>
      <c r="S378" s="98"/>
      <c r="T378" s="98"/>
      <c r="U378" s="98"/>
      <c r="V378" s="98"/>
      <c r="W378" s="98"/>
      <c r="X378" s="98"/>
    </row>
    <row r="379" spans="1:24" s="101" customFormat="1">
      <c r="A379" s="110"/>
      <c r="B379" s="457"/>
      <c r="C379" s="447"/>
      <c r="D379" s="378"/>
      <c r="E379" s="399"/>
      <c r="F379" s="399"/>
      <c r="G379" s="389"/>
      <c r="H379" s="394"/>
      <c r="I379" s="236"/>
      <c r="J379" s="238" t="s">
        <v>750</v>
      </c>
      <c r="K379" s="238">
        <v>0.15</v>
      </c>
      <c r="L379" s="241">
        <f t="shared" si="28"/>
        <v>0</v>
      </c>
      <c r="N379" s="98"/>
      <c r="O379" s="98"/>
      <c r="P379" s="98"/>
      <c r="Q379" s="98"/>
      <c r="R379" s="98"/>
      <c r="S379" s="98"/>
      <c r="T379" s="98"/>
      <c r="U379" s="98"/>
      <c r="V379" s="98"/>
      <c r="W379" s="98"/>
      <c r="X379" s="98"/>
    </row>
    <row r="380" spans="1:24" s="101" customFormat="1">
      <c r="A380" s="110"/>
      <c r="B380" s="457"/>
      <c r="C380" s="447"/>
      <c r="D380" s="378"/>
      <c r="E380" s="399"/>
      <c r="F380" s="399"/>
      <c r="G380" s="389"/>
      <c r="H380" s="394"/>
      <c r="I380" s="236"/>
      <c r="J380" s="238" t="s">
        <v>751</v>
      </c>
      <c r="K380" s="238">
        <v>0.2</v>
      </c>
      <c r="L380" s="241">
        <f t="shared" si="28"/>
        <v>0</v>
      </c>
      <c r="N380" s="98"/>
      <c r="O380" s="98"/>
      <c r="P380" s="98"/>
      <c r="Q380" s="98"/>
      <c r="R380" s="98"/>
      <c r="S380" s="98"/>
      <c r="T380" s="98"/>
      <c r="U380" s="98"/>
      <c r="V380" s="98"/>
      <c r="W380" s="98"/>
      <c r="X380" s="98"/>
    </row>
    <row r="381" spans="1:24" s="101" customFormat="1">
      <c r="A381" s="110"/>
      <c r="B381" s="457"/>
      <c r="C381" s="447"/>
      <c r="D381" s="378"/>
      <c r="E381" s="399"/>
      <c r="F381" s="399"/>
      <c r="G381" s="389"/>
      <c r="H381" s="394"/>
      <c r="I381" s="236"/>
      <c r="J381" s="238" t="s">
        <v>752</v>
      </c>
      <c r="K381" s="238">
        <v>0.1</v>
      </c>
      <c r="L381" s="241">
        <f t="shared" si="28"/>
        <v>0</v>
      </c>
      <c r="N381" s="98"/>
      <c r="O381" s="98"/>
      <c r="P381" s="98"/>
      <c r="Q381" s="98"/>
      <c r="R381" s="98"/>
      <c r="S381" s="98"/>
      <c r="T381" s="98"/>
      <c r="U381" s="98"/>
      <c r="V381" s="98"/>
      <c r="W381" s="98"/>
      <c r="X381" s="98"/>
    </row>
    <row r="382" spans="1:24" s="101" customFormat="1" ht="30">
      <c r="A382" s="110"/>
      <c r="B382" s="457"/>
      <c r="C382" s="447"/>
      <c r="D382" s="378"/>
      <c r="E382" s="399"/>
      <c r="F382" s="399"/>
      <c r="G382" s="389"/>
      <c r="H382" s="394"/>
      <c r="I382" s="236"/>
      <c r="J382" s="238" t="s">
        <v>753</v>
      </c>
      <c r="K382" s="238">
        <v>0.04</v>
      </c>
      <c r="L382" s="241">
        <f t="shared" si="28"/>
        <v>0</v>
      </c>
      <c r="N382" s="98"/>
      <c r="O382" s="98"/>
      <c r="P382" s="98"/>
      <c r="Q382" s="98"/>
      <c r="R382" s="98"/>
      <c r="S382" s="98"/>
      <c r="T382" s="98"/>
      <c r="U382" s="98"/>
      <c r="V382" s="98"/>
      <c r="W382" s="98"/>
      <c r="X382" s="98"/>
    </row>
    <row r="383" spans="1:24" s="101" customFormat="1">
      <c r="A383" s="110"/>
      <c r="B383" s="457"/>
      <c r="C383" s="447"/>
      <c r="D383" s="378"/>
      <c r="E383" s="399"/>
      <c r="F383" s="399"/>
      <c r="G383" s="389"/>
      <c r="H383" s="394"/>
      <c r="I383" s="236"/>
      <c r="J383" s="238" t="s">
        <v>754</v>
      </c>
      <c r="K383" s="238">
        <v>0.01</v>
      </c>
      <c r="L383" s="241">
        <f t="shared" si="28"/>
        <v>0</v>
      </c>
      <c r="N383" s="98"/>
      <c r="O383" s="98"/>
      <c r="P383" s="98"/>
      <c r="Q383" s="98"/>
      <c r="R383" s="98"/>
      <c r="S383" s="98"/>
      <c r="T383" s="98"/>
      <c r="U383" s="98"/>
      <c r="V383" s="98"/>
      <c r="W383" s="98"/>
      <c r="X383" s="98"/>
    </row>
    <row r="384" spans="1:24" s="101" customFormat="1">
      <c r="A384" s="110"/>
      <c r="B384" s="457"/>
      <c r="C384" s="447"/>
      <c r="D384" s="378"/>
      <c r="E384" s="399"/>
      <c r="F384" s="399"/>
      <c r="G384" s="389"/>
      <c r="H384" s="394"/>
      <c r="I384" s="236"/>
      <c r="J384" s="238" t="s">
        <v>755</v>
      </c>
      <c r="K384" s="238">
        <v>0.01</v>
      </c>
      <c r="L384" s="241">
        <f t="shared" si="28"/>
        <v>0</v>
      </c>
      <c r="N384" s="98"/>
      <c r="O384" s="98"/>
      <c r="P384" s="98"/>
      <c r="Q384" s="98"/>
      <c r="R384" s="98"/>
      <c r="S384" s="98"/>
      <c r="T384" s="98"/>
      <c r="U384" s="98"/>
      <c r="V384" s="98"/>
      <c r="W384" s="98"/>
      <c r="X384" s="98"/>
    </row>
    <row r="385" spans="1:24" s="101" customFormat="1">
      <c r="A385" s="110"/>
      <c r="B385" s="457"/>
      <c r="C385" s="447"/>
      <c r="D385" s="378"/>
      <c r="E385" s="399"/>
      <c r="F385" s="399"/>
      <c r="G385" s="389"/>
      <c r="H385" s="394"/>
      <c r="I385" s="236"/>
      <c r="J385" s="238" t="s">
        <v>756</v>
      </c>
      <c r="K385" s="238">
        <v>0.01</v>
      </c>
      <c r="L385" s="241">
        <f t="shared" si="28"/>
        <v>0</v>
      </c>
      <c r="N385" s="98"/>
      <c r="O385" s="98"/>
      <c r="P385" s="98"/>
      <c r="Q385" s="98"/>
      <c r="R385" s="98"/>
      <c r="S385" s="98"/>
      <c r="T385" s="98"/>
      <c r="U385" s="98"/>
      <c r="V385" s="98"/>
      <c r="W385" s="98"/>
      <c r="X385" s="98"/>
    </row>
    <row r="386" spans="1:24" s="101" customFormat="1">
      <c r="A386" s="110"/>
      <c r="B386" s="457"/>
      <c r="C386" s="447"/>
      <c r="D386" s="378"/>
      <c r="E386" s="399"/>
      <c r="F386" s="399"/>
      <c r="G386" s="389"/>
      <c r="H386" s="394"/>
      <c r="I386" s="236"/>
      <c r="J386" s="238" t="s">
        <v>757</v>
      </c>
      <c r="K386" s="238">
        <v>0.01</v>
      </c>
      <c r="L386" s="241">
        <f t="shared" si="28"/>
        <v>0</v>
      </c>
      <c r="N386" s="98"/>
      <c r="O386" s="98"/>
      <c r="P386" s="98"/>
      <c r="Q386" s="98"/>
      <c r="R386" s="98"/>
      <c r="S386" s="98"/>
      <c r="T386" s="98"/>
      <c r="U386" s="98"/>
      <c r="V386" s="98"/>
      <c r="W386" s="98"/>
      <c r="X386" s="98"/>
    </row>
    <row r="387" spans="1:24" s="101" customFormat="1">
      <c r="A387" s="110"/>
      <c r="B387" s="458"/>
      <c r="C387" s="448"/>
      <c r="D387" s="378"/>
      <c r="E387" s="400"/>
      <c r="F387" s="400"/>
      <c r="G387" s="390"/>
      <c r="H387" s="408"/>
      <c r="I387" s="378"/>
      <c r="J387" s="245"/>
      <c r="K387" s="245"/>
      <c r="L387" s="241"/>
      <c r="N387" s="98"/>
      <c r="O387" s="98"/>
      <c r="P387" s="98"/>
      <c r="Q387" s="98"/>
      <c r="R387" s="98"/>
      <c r="S387" s="98"/>
      <c r="T387" s="98"/>
      <c r="U387" s="98"/>
      <c r="V387" s="98"/>
      <c r="W387" s="98"/>
      <c r="X387" s="98"/>
    </row>
    <row r="388" spans="1:24" ht="14.45" customHeight="1">
      <c r="A388" s="110"/>
      <c r="B388" s="337"/>
      <c r="C388" s="337"/>
      <c r="D388" s="355"/>
      <c r="E388" s="348"/>
      <c r="F388" s="290"/>
      <c r="G388" s="340"/>
      <c r="H388" s="345"/>
      <c r="I388" s="345"/>
      <c r="J388" s="139"/>
      <c r="K388" s="222"/>
      <c r="L388" s="150"/>
      <c r="M388" s="139"/>
    </row>
    <row r="389" spans="1:24" s="123" customFormat="1" ht="18.75">
      <c r="A389" s="119">
        <v>3</v>
      </c>
      <c r="B389" s="119" t="s">
        <v>389</v>
      </c>
      <c r="C389" s="120"/>
      <c r="D389" s="121"/>
      <c r="E389" s="122"/>
      <c r="F389" s="122"/>
      <c r="G389" s="121"/>
      <c r="H389" s="133"/>
      <c r="I389" s="133"/>
      <c r="J389" s="120"/>
      <c r="K389" s="217"/>
      <c r="L389" s="148"/>
      <c r="M389" s="120"/>
      <c r="O389" s="101"/>
    </row>
    <row r="390" spans="1:24" s="130" customFormat="1" ht="15.75">
      <c r="A390" s="124">
        <v>3.1</v>
      </c>
      <c r="B390" s="124" t="s">
        <v>178</v>
      </c>
      <c r="C390" s="125"/>
      <c r="D390" s="126"/>
      <c r="E390" s="127"/>
      <c r="F390" s="127"/>
      <c r="G390" s="126"/>
      <c r="H390" s="128"/>
      <c r="I390" s="128"/>
      <c r="J390" s="228"/>
      <c r="K390" s="218"/>
      <c r="L390" s="136"/>
      <c r="M390" s="128"/>
      <c r="O390" s="98"/>
      <c r="X390" s="131"/>
    </row>
    <row r="391" spans="1:24">
      <c r="A391" s="105" t="s">
        <v>390</v>
      </c>
      <c r="B391" s="165" t="s">
        <v>179</v>
      </c>
      <c r="C391" s="106"/>
      <c r="D391" s="107"/>
      <c r="E391" s="108"/>
      <c r="F391" s="108"/>
      <c r="G391" s="107"/>
      <c r="H391" s="134"/>
      <c r="I391" s="134"/>
      <c r="J391" s="109"/>
      <c r="K391" s="219"/>
      <c r="L391" s="149"/>
      <c r="M391" s="109"/>
    </row>
    <row r="392" spans="1:24" s="101" customFormat="1" ht="90">
      <c r="A392" s="270" t="s">
        <v>417</v>
      </c>
      <c r="B392" s="338" t="s">
        <v>180</v>
      </c>
      <c r="C392" s="344" t="s">
        <v>758</v>
      </c>
      <c r="D392" s="378" t="s">
        <v>357</v>
      </c>
      <c r="E392" s="169">
        <v>44197</v>
      </c>
      <c r="F392" s="356">
        <v>46022</v>
      </c>
      <c r="G392" s="341" t="s">
        <v>352</v>
      </c>
      <c r="H392" s="346"/>
      <c r="I392" s="157" t="s">
        <v>373</v>
      </c>
      <c r="J392" s="156" t="s">
        <v>759</v>
      </c>
      <c r="K392" s="220"/>
      <c r="L392" s="147"/>
      <c r="M392" s="101" t="s">
        <v>181</v>
      </c>
      <c r="N392" s="98" t="s">
        <v>744</v>
      </c>
      <c r="O392" s="98"/>
      <c r="P392" s="98"/>
      <c r="Q392" s="98"/>
      <c r="R392" s="98"/>
      <c r="S392" s="98"/>
      <c r="T392" s="98"/>
      <c r="U392" s="98"/>
      <c r="V392" s="98"/>
      <c r="W392" s="98"/>
      <c r="X392" s="98"/>
    </row>
    <row r="393" spans="1:24" s="101" customFormat="1">
      <c r="A393" s="110"/>
      <c r="B393" s="338"/>
      <c r="C393" s="344"/>
      <c r="D393" s="378"/>
      <c r="E393" s="167"/>
      <c r="F393" s="349"/>
      <c r="G393" s="341"/>
      <c r="H393" s="346"/>
      <c r="I393" s="157" t="s">
        <v>373</v>
      </c>
      <c r="J393" s="152" t="s">
        <v>760</v>
      </c>
      <c r="K393" s="220"/>
      <c r="L393" s="147"/>
      <c r="M393" s="101" t="s">
        <v>761</v>
      </c>
      <c r="N393" s="98"/>
      <c r="O393" s="98"/>
      <c r="P393" s="98"/>
      <c r="Q393" s="98"/>
      <c r="R393" s="98"/>
      <c r="S393" s="98"/>
      <c r="T393" s="98"/>
      <c r="U393" s="98"/>
      <c r="V393" s="98"/>
      <c r="W393" s="98"/>
      <c r="X393" s="98"/>
    </row>
    <row r="394" spans="1:24" s="101" customFormat="1">
      <c r="A394" s="110"/>
      <c r="B394" s="338"/>
      <c r="C394" s="344"/>
      <c r="D394" s="378"/>
      <c r="E394" s="167"/>
      <c r="F394" s="349"/>
      <c r="G394" s="341"/>
      <c r="H394" s="346"/>
      <c r="I394" s="157" t="s">
        <v>373</v>
      </c>
      <c r="J394" s="156" t="s">
        <v>762</v>
      </c>
      <c r="K394" s="220"/>
      <c r="L394" s="147"/>
      <c r="N394" s="98"/>
      <c r="O394" s="98"/>
      <c r="P394" s="98"/>
      <c r="Q394" s="98"/>
      <c r="R394" s="98"/>
      <c r="S394" s="98"/>
      <c r="T394" s="98"/>
      <c r="U394" s="98"/>
      <c r="V394" s="98"/>
      <c r="W394" s="98"/>
      <c r="X394" s="98"/>
    </row>
    <row r="395" spans="1:24" s="101" customFormat="1">
      <c r="A395" s="110"/>
      <c r="B395" s="338"/>
      <c r="C395" s="344"/>
      <c r="D395" s="378"/>
      <c r="E395" s="167"/>
      <c r="F395" s="349"/>
      <c r="G395" s="341"/>
      <c r="H395" s="346"/>
      <c r="I395" s="157" t="s">
        <v>373</v>
      </c>
      <c r="J395" s="156" t="s">
        <v>763</v>
      </c>
      <c r="K395" s="220"/>
      <c r="L395" s="147"/>
      <c r="N395" s="98"/>
      <c r="O395" s="98"/>
      <c r="P395" s="98"/>
      <c r="Q395" s="98"/>
      <c r="R395" s="98"/>
      <c r="S395" s="98"/>
      <c r="T395" s="98"/>
      <c r="U395" s="98"/>
      <c r="V395" s="98"/>
      <c r="W395" s="98"/>
      <c r="X395" s="98"/>
    </row>
    <row r="396" spans="1:24" s="101" customFormat="1" ht="30">
      <c r="A396" s="110"/>
      <c r="B396" s="338"/>
      <c r="C396" s="344"/>
      <c r="D396" s="378"/>
      <c r="E396" s="349"/>
      <c r="F396" s="349"/>
      <c r="G396" s="341"/>
      <c r="H396" s="346"/>
      <c r="I396" s="157" t="s">
        <v>373</v>
      </c>
      <c r="J396" s="141" t="s">
        <v>764</v>
      </c>
      <c r="K396" s="220"/>
      <c r="L396" s="147"/>
      <c r="N396" s="98"/>
      <c r="O396" s="98"/>
      <c r="P396" s="98"/>
      <c r="Q396" s="98"/>
      <c r="R396" s="98"/>
      <c r="S396" s="98"/>
      <c r="T396" s="98"/>
      <c r="U396" s="98"/>
      <c r="V396" s="98"/>
      <c r="W396" s="98"/>
      <c r="X396" s="98"/>
    </row>
    <row r="397" spans="1:24" s="101" customFormat="1">
      <c r="A397" s="110"/>
      <c r="B397" s="338"/>
      <c r="C397" s="344"/>
      <c r="D397" s="378"/>
      <c r="E397" s="349"/>
      <c r="F397" s="349"/>
      <c r="G397" s="341"/>
      <c r="H397" s="346"/>
      <c r="I397" s="157" t="s">
        <v>373</v>
      </c>
      <c r="J397" s="141" t="s">
        <v>765</v>
      </c>
      <c r="K397" s="220"/>
      <c r="L397" s="147"/>
      <c r="N397" s="98"/>
      <c r="O397" s="98"/>
      <c r="P397" s="98"/>
      <c r="Q397" s="98"/>
      <c r="R397" s="98"/>
      <c r="S397" s="98"/>
      <c r="T397" s="98"/>
      <c r="U397" s="98"/>
      <c r="V397" s="98"/>
      <c r="W397" s="98"/>
      <c r="X397" s="98"/>
    </row>
    <row r="398" spans="1:24" ht="105">
      <c r="A398" s="110"/>
      <c r="B398" s="337" t="s">
        <v>182</v>
      </c>
      <c r="C398" s="343" t="s">
        <v>766</v>
      </c>
      <c r="D398" s="355"/>
      <c r="E398" s="348">
        <v>44831</v>
      </c>
      <c r="F398" s="348">
        <v>45200</v>
      </c>
      <c r="G398" s="340" t="s">
        <v>353</v>
      </c>
      <c r="H398" s="345"/>
      <c r="I398" s="158" t="s">
        <v>373</v>
      </c>
      <c r="J398" s="229" t="s">
        <v>767</v>
      </c>
      <c r="K398" s="221">
        <v>0.25</v>
      </c>
      <c r="L398" s="150"/>
      <c r="M398" s="139" t="s">
        <v>181</v>
      </c>
    </row>
    <row r="399" spans="1:24" s="101" customFormat="1">
      <c r="A399" s="110"/>
      <c r="B399" s="338"/>
      <c r="C399" s="344"/>
      <c r="D399" s="378"/>
      <c r="E399" s="167"/>
      <c r="F399" s="349"/>
      <c r="H399" s="346"/>
      <c r="I399" s="157"/>
      <c r="J399" s="152" t="s">
        <v>768</v>
      </c>
      <c r="K399" s="220">
        <v>0.25</v>
      </c>
      <c r="L399" s="147"/>
      <c r="M399" s="101" t="s">
        <v>761</v>
      </c>
      <c r="N399" s="98"/>
      <c r="O399" s="98"/>
      <c r="P399" s="98"/>
      <c r="Q399" s="98"/>
      <c r="R399" s="98"/>
      <c r="S399" s="98"/>
      <c r="T399" s="98"/>
      <c r="U399" s="98"/>
      <c r="V399" s="98"/>
      <c r="W399" s="98"/>
      <c r="X399" s="98"/>
    </row>
    <row r="400" spans="1:24" s="101" customFormat="1">
      <c r="A400" s="110"/>
      <c r="B400" s="338"/>
      <c r="C400" s="344"/>
      <c r="D400" s="378"/>
      <c r="E400" s="167"/>
      <c r="F400" s="349"/>
      <c r="G400" s="341"/>
      <c r="H400" s="346"/>
      <c r="I400" s="157" t="s">
        <v>373</v>
      </c>
      <c r="J400" s="156" t="s">
        <v>769</v>
      </c>
      <c r="K400" s="220">
        <v>0.25</v>
      </c>
      <c r="L400" s="147"/>
      <c r="N400" s="98"/>
      <c r="O400" s="98"/>
      <c r="P400" s="98"/>
      <c r="Q400" s="98"/>
      <c r="R400" s="98"/>
      <c r="S400" s="98"/>
      <c r="T400" s="98"/>
      <c r="U400" s="98"/>
      <c r="V400" s="98"/>
      <c r="W400" s="98"/>
      <c r="X400" s="98"/>
    </row>
    <row r="401" spans="1:24" s="101" customFormat="1">
      <c r="A401" s="110"/>
      <c r="B401" s="338"/>
      <c r="C401" s="344"/>
      <c r="D401" s="378"/>
      <c r="E401" s="167"/>
      <c r="F401" s="349"/>
      <c r="G401" s="341"/>
      <c r="H401" s="346"/>
      <c r="I401" s="157"/>
      <c r="J401" s="156" t="s">
        <v>770</v>
      </c>
      <c r="K401" s="220">
        <v>0.25</v>
      </c>
      <c r="L401" s="147"/>
      <c r="N401" s="98"/>
      <c r="O401" s="98"/>
      <c r="P401" s="98"/>
      <c r="Q401" s="98"/>
      <c r="R401" s="98"/>
      <c r="S401" s="98"/>
      <c r="T401" s="98"/>
      <c r="U401" s="98"/>
      <c r="V401" s="98"/>
      <c r="W401" s="98"/>
      <c r="X401" s="98"/>
    </row>
    <row r="402" spans="1:24" s="101" customFormat="1">
      <c r="A402" s="110"/>
      <c r="B402" s="338"/>
      <c r="C402" s="344"/>
      <c r="D402" s="378"/>
      <c r="E402" s="349"/>
      <c r="F402" s="349"/>
      <c r="G402" s="341"/>
      <c r="H402" s="346"/>
      <c r="I402" s="157"/>
      <c r="J402" s="141"/>
      <c r="K402" s="220"/>
      <c r="L402" s="147"/>
      <c r="N402" s="98"/>
      <c r="O402" s="98"/>
      <c r="P402" s="98"/>
      <c r="Q402" s="98"/>
      <c r="R402" s="98"/>
      <c r="S402" s="98"/>
      <c r="T402" s="98"/>
      <c r="U402" s="98"/>
      <c r="V402" s="98"/>
      <c r="W402" s="98"/>
      <c r="X402" s="98"/>
    </row>
    <row r="403" spans="1:24" s="101" customFormat="1">
      <c r="A403" s="110"/>
      <c r="B403" s="338"/>
      <c r="C403" s="344"/>
      <c r="D403" s="378"/>
      <c r="E403" s="349"/>
      <c r="F403" s="349"/>
      <c r="G403" s="341"/>
      <c r="H403" s="346"/>
      <c r="I403" s="157"/>
      <c r="J403" s="141"/>
      <c r="K403" s="220"/>
      <c r="L403" s="147"/>
      <c r="N403" s="98"/>
      <c r="O403" s="98"/>
      <c r="P403" s="98"/>
      <c r="Q403" s="98"/>
      <c r="R403" s="98"/>
      <c r="S403" s="98"/>
      <c r="T403" s="98"/>
      <c r="U403" s="98"/>
      <c r="V403" s="98"/>
      <c r="W403" s="98"/>
      <c r="X403" s="98"/>
    </row>
    <row r="404" spans="1:24">
      <c r="A404" s="110"/>
      <c r="B404" s="385" t="s">
        <v>183</v>
      </c>
      <c r="C404" s="385" t="s">
        <v>771</v>
      </c>
      <c r="D404" s="355"/>
      <c r="E404" s="398">
        <v>44835</v>
      </c>
      <c r="F404" s="398">
        <v>45291</v>
      </c>
      <c r="G404" s="388" t="s">
        <v>343</v>
      </c>
      <c r="H404" s="407">
        <f>SUM(L404:L411)</f>
        <v>0.05</v>
      </c>
      <c r="I404" s="345" t="s">
        <v>373</v>
      </c>
      <c r="J404" s="233" t="s">
        <v>772</v>
      </c>
      <c r="K404" s="294">
        <v>0.05</v>
      </c>
      <c r="L404" s="188">
        <f>IF(I404="x",K404,0)</f>
        <v>0.05</v>
      </c>
      <c r="M404" s="139" t="s">
        <v>168</v>
      </c>
      <c r="N404" s="98" t="s">
        <v>744</v>
      </c>
    </row>
    <row r="405" spans="1:24" s="101" customFormat="1">
      <c r="A405" s="110"/>
      <c r="B405" s="386"/>
      <c r="C405" s="386"/>
      <c r="D405" s="378"/>
      <c r="E405" s="399"/>
      <c r="F405" s="399"/>
      <c r="G405" s="389"/>
      <c r="H405" s="394"/>
      <c r="I405" s="346"/>
      <c r="J405" s="231" t="s">
        <v>773</v>
      </c>
      <c r="K405" s="227">
        <v>0.05</v>
      </c>
      <c r="L405" s="241">
        <f t="shared" ref="L405:L411" si="29">IF(I405="x",K405,0)</f>
        <v>0</v>
      </c>
      <c r="M405" s="101" t="s">
        <v>734</v>
      </c>
      <c r="N405" s="98"/>
      <c r="O405" s="98"/>
      <c r="P405" s="98"/>
      <c r="Q405" s="98"/>
      <c r="R405" s="98"/>
      <c r="S405" s="98"/>
      <c r="T405" s="98"/>
      <c r="U405" s="98"/>
      <c r="V405" s="98"/>
      <c r="W405" s="98"/>
      <c r="X405" s="98"/>
    </row>
    <row r="406" spans="1:24" s="101" customFormat="1">
      <c r="A406" s="110"/>
      <c r="B406" s="386"/>
      <c r="C406" s="386"/>
      <c r="D406" s="378"/>
      <c r="E406" s="399"/>
      <c r="F406" s="399"/>
      <c r="G406" s="389"/>
      <c r="H406" s="394"/>
      <c r="I406" s="346"/>
      <c r="J406" s="231" t="s">
        <v>774</v>
      </c>
      <c r="K406" s="227">
        <v>0.16</v>
      </c>
      <c r="L406" s="241">
        <f t="shared" si="29"/>
        <v>0</v>
      </c>
      <c r="N406" s="98"/>
      <c r="O406" s="98"/>
      <c r="P406" s="98"/>
      <c r="Q406" s="98"/>
      <c r="R406" s="98"/>
      <c r="S406" s="98"/>
      <c r="T406" s="98"/>
      <c r="U406" s="98"/>
      <c r="V406" s="98"/>
      <c r="W406" s="98"/>
      <c r="X406" s="98"/>
    </row>
    <row r="407" spans="1:24" s="101" customFormat="1">
      <c r="A407" s="110"/>
      <c r="B407" s="386"/>
      <c r="C407" s="386"/>
      <c r="D407" s="378"/>
      <c r="E407" s="399"/>
      <c r="F407" s="399"/>
      <c r="G407" s="389"/>
      <c r="H407" s="394"/>
      <c r="I407" s="346"/>
      <c r="J407" s="231" t="s">
        <v>775</v>
      </c>
      <c r="K407" s="227">
        <v>0.16</v>
      </c>
      <c r="L407" s="241">
        <f t="shared" si="29"/>
        <v>0</v>
      </c>
      <c r="N407" s="98"/>
      <c r="O407" s="98"/>
      <c r="P407" s="98"/>
      <c r="Q407" s="98"/>
      <c r="R407" s="98"/>
      <c r="S407" s="98"/>
      <c r="T407" s="98"/>
      <c r="U407" s="98"/>
      <c r="V407" s="98"/>
      <c r="W407" s="98"/>
      <c r="X407" s="98"/>
    </row>
    <row r="408" spans="1:24" s="101" customFormat="1">
      <c r="A408" s="110"/>
      <c r="B408" s="386"/>
      <c r="C408" s="386"/>
      <c r="D408" s="378"/>
      <c r="E408" s="399"/>
      <c r="F408" s="399"/>
      <c r="G408" s="389"/>
      <c r="H408" s="394"/>
      <c r="I408" s="346"/>
      <c r="J408" s="231" t="s">
        <v>776</v>
      </c>
      <c r="K408" s="227">
        <v>0.16</v>
      </c>
      <c r="L408" s="241">
        <f t="shared" si="29"/>
        <v>0</v>
      </c>
      <c r="N408" s="98"/>
      <c r="O408" s="98"/>
      <c r="P408" s="98"/>
      <c r="Q408" s="98"/>
      <c r="R408" s="98"/>
      <c r="S408" s="98"/>
      <c r="T408" s="98"/>
      <c r="U408" s="98"/>
      <c r="V408" s="98"/>
      <c r="W408" s="98"/>
      <c r="X408" s="98"/>
    </row>
    <row r="409" spans="1:24" s="101" customFormat="1">
      <c r="A409" s="110"/>
      <c r="B409" s="386"/>
      <c r="C409" s="386"/>
      <c r="D409" s="378"/>
      <c r="E409" s="399"/>
      <c r="F409" s="399"/>
      <c r="G409" s="389"/>
      <c r="H409" s="394"/>
      <c r="I409" s="346"/>
      <c r="J409" s="231" t="s">
        <v>777</v>
      </c>
      <c r="K409" s="227">
        <v>0.16</v>
      </c>
      <c r="L409" s="241">
        <f t="shared" si="29"/>
        <v>0</v>
      </c>
      <c r="N409" s="98"/>
      <c r="O409" s="98"/>
      <c r="P409" s="98"/>
      <c r="Q409" s="98"/>
      <c r="R409" s="98"/>
      <c r="S409" s="98"/>
      <c r="T409" s="98"/>
      <c r="U409" s="98"/>
      <c r="V409" s="98"/>
      <c r="W409" s="98"/>
      <c r="X409" s="98"/>
    </row>
    <row r="410" spans="1:24" s="101" customFormat="1">
      <c r="A410" s="110"/>
      <c r="B410" s="386"/>
      <c r="C410" s="386"/>
      <c r="D410" s="378"/>
      <c r="E410" s="399"/>
      <c r="F410" s="399"/>
      <c r="G410" s="389"/>
      <c r="H410" s="394"/>
      <c r="I410" s="346"/>
      <c r="J410" s="231" t="s">
        <v>778</v>
      </c>
      <c r="K410" s="227">
        <v>0.16</v>
      </c>
      <c r="L410" s="241">
        <f t="shared" si="29"/>
        <v>0</v>
      </c>
      <c r="N410" s="98"/>
      <c r="O410" s="98"/>
      <c r="P410" s="98"/>
      <c r="Q410" s="98"/>
      <c r="R410" s="98"/>
      <c r="S410" s="98"/>
      <c r="T410" s="98"/>
      <c r="U410" s="98"/>
      <c r="V410" s="98"/>
      <c r="W410" s="98"/>
      <c r="X410" s="98"/>
    </row>
    <row r="411" spans="1:24" s="101" customFormat="1">
      <c r="A411" s="110"/>
      <c r="B411" s="386"/>
      <c r="C411" s="386"/>
      <c r="D411" s="378"/>
      <c r="E411" s="399"/>
      <c r="F411" s="399"/>
      <c r="G411" s="389"/>
      <c r="H411" s="394"/>
      <c r="I411" s="346"/>
      <c r="J411" s="231" t="s">
        <v>779</v>
      </c>
      <c r="K411" s="227">
        <v>0.1</v>
      </c>
      <c r="L411" s="241">
        <f t="shared" si="29"/>
        <v>0</v>
      </c>
      <c r="N411" s="98"/>
      <c r="O411" s="98"/>
      <c r="P411" s="98"/>
      <c r="Q411" s="98"/>
      <c r="R411" s="98"/>
      <c r="S411" s="98"/>
      <c r="T411" s="98"/>
      <c r="U411" s="98"/>
      <c r="V411" s="98"/>
      <c r="W411" s="98"/>
      <c r="X411" s="98"/>
    </row>
    <row r="412" spans="1:24" s="101" customFormat="1" ht="108" customHeight="1">
      <c r="A412" s="110"/>
      <c r="B412" s="387"/>
      <c r="C412" s="387"/>
      <c r="D412" s="378"/>
      <c r="E412" s="400"/>
      <c r="F412" s="400"/>
      <c r="G412" s="390"/>
      <c r="H412" s="408"/>
      <c r="I412" s="346"/>
      <c r="K412" s="227"/>
      <c r="L412" s="147"/>
      <c r="N412" s="98"/>
      <c r="O412" s="98"/>
      <c r="P412" s="98"/>
      <c r="Q412" s="98"/>
      <c r="R412" s="98"/>
      <c r="S412" s="98"/>
      <c r="T412" s="98"/>
      <c r="U412" s="98"/>
      <c r="V412" s="98"/>
      <c r="W412" s="98"/>
      <c r="X412" s="98"/>
    </row>
    <row r="413" spans="1:24" ht="30">
      <c r="A413" s="110"/>
      <c r="B413" s="385" t="s">
        <v>185</v>
      </c>
      <c r="C413" s="385" t="s">
        <v>780</v>
      </c>
      <c r="D413" s="355"/>
      <c r="E413" s="398">
        <v>44835</v>
      </c>
      <c r="F413" s="398">
        <v>45199</v>
      </c>
      <c r="G413" s="388" t="s">
        <v>343</v>
      </c>
      <c r="H413" s="407">
        <f>SUM(L413:L416)</f>
        <v>0</v>
      </c>
      <c r="I413" s="237"/>
      <c r="J413" s="240" t="s">
        <v>781</v>
      </c>
      <c r="K413" s="240">
        <v>0.25</v>
      </c>
      <c r="L413" s="188">
        <f>IF(I413="x",K413,0)</f>
        <v>0</v>
      </c>
      <c r="M413" s="139" t="s">
        <v>20</v>
      </c>
    </row>
    <row r="414" spans="1:24" s="101" customFormat="1" ht="30">
      <c r="A414" s="110"/>
      <c r="B414" s="386"/>
      <c r="C414" s="386"/>
      <c r="D414" s="378"/>
      <c r="E414" s="399"/>
      <c r="F414" s="399"/>
      <c r="G414" s="389"/>
      <c r="H414" s="395"/>
      <c r="I414" s="236"/>
      <c r="J414" s="231" t="s">
        <v>782</v>
      </c>
      <c r="K414" s="231">
        <v>0.25</v>
      </c>
      <c r="L414" s="239">
        <f>IF(I414="x",K414,0)</f>
        <v>0</v>
      </c>
      <c r="M414" s="101" t="s">
        <v>580</v>
      </c>
      <c r="N414" s="98"/>
      <c r="O414" s="98"/>
      <c r="P414" s="98"/>
      <c r="Q414" s="98"/>
      <c r="R414" s="98"/>
      <c r="S414" s="98"/>
      <c r="T414" s="98"/>
      <c r="U414" s="98"/>
      <c r="V414" s="98"/>
      <c r="W414" s="98"/>
      <c r="X414" s="98"/>
    </row>
    <row r="415" spans="1:24" s="101" customFormat="1">
      <c r="A415" s="110"/>
      <c r="B415" s="386"/>
      <c r="C415" s="386"/>
      <c r="D415" s="378"/>
      <c r="E415" s="399"/>
      <c r="F415" s="399"/>
      <c r="G415" s="389"/>
      <c r="H415" s="395"/>
      <c r="I415" s="236"/>
      <c r="J415" s="231" t="s">
        <v>783</v>
      </c>
      <c r="K415" s="231">
        <v>0.25</v>
      </c>
      <c r="L415" s="239">
        <f>IF(I415="x",K415,0)</f>
        <v>0</v>
      </c>
      <c r="N415" s="98"/>
      <c r="O415" s="98"/>
      <c r="P415" s="98"/>
      <c r="Q415" s="98"/>
      <c r="R415" s="98"/>
      <c r="S415" s="98"/>
      <c r="T415" s="98"/>
      <c r="U415" s="98"/>
      <c r="V415" s="98"/>
      <c r="W415" s="98"/>
      <c r="X415" s="98"/>
    </row>
    <row r="416" spans="1:24" s="101" customFormat="1">
      <c r="A416" s="110"/>
      <c r="B416" s="386"/>
      <c r="C416" s="386"/>
      <c r="D416" s="378"/>
      <c r="E416" s="399"/>
      <c r="F416" s="399"/>
      <c r="G416" s="389"/>
      <c r="H416" s="395"/>
      <c r="I416" s="236"/>
      <c r="J416" s="231" t="s">
        <v>784</v>
      </c>
      <c r="K416" s="231">
        <v>0.25</v>
      </c>
      <c r="L416" s="239">
        <f>IF(I416="x",K416,0)</f>
        <v>0</v>
      </c>
      <c r="N416" s="98"/>
      <c r="O416" s="98"/>
      <c r="P416" s="98"/>
      <c r="Q416" s="98"/>
      <c r="R416" s="98"/>
      <c r="S416" s="98"/>
      <c r="T416" s="98"/>
      <c r="U416" s="98"/>
      <c r="V416" s="98"/>
      <c r="W416" s="98"/>
      <c r="X416" s="98"/>
    </row>
    <row r="417" spans="1:24" s="101" customFormat="1">
      <c r="A417" s="110"/>
      <c r="B417" s="387"/>
      <c r="C417" s="387"/>
      <c r="D417" s="378"/>
      <c r="E417" s="400"/>
      <c r="F417" s="400"/>
      <c r="G417" s="390"/>
      <c r="H417" s="396"/>
      <c r="I417" s="346"/>
      <c r="K417" s="227"/>
      <c r="L417" s="147"/>
      <c r="N417" s="98"/>
      <c r="O417" s="98"/>
      <c r="P417" s="98"/>
      <c r="Q417" s="98"/>
      <c r="R417" s="98"/>
      <c r="S417" s="98"/>
      <c r="T417" s="98"/>
      <c r="U417" s="98"/>
      <c r="V417" s="98"/>
      <c r="W417" s="98"/>
      <c r="X417" s="98"/>
    </row>
    <row r="418" spans="1:24">
      <c r="A418" s="110"/>
      <c r="B418" s="337"/>
      <c r="C418" s="337"/>
      <c r="D418" s="355"/>
      <c r="E418" s="348"/>
      <c r="F418" s="348"/>
      <c r="G418" s="340"/>
      <c r="H418" s="345"/>
      <c r="I418" s="345"/>
      <c r="J418" s="139"/>
      <c r="K418" s="222"/>
      <c r="L418" s="150"/>
      <c r="M418" s="139"/>
    </row>
    <row r="419" spans="1:24">
      <c r="A419" s="105" t="s">
        <v>391</v>
      </c>
      <c r="B419" s="165" t="s">
        <v>187</v>
      </c>
      <c r="C419" s="106"/>
      <c r="D419" s="107"/>
      <c r="E419" s="108"/>
      <c r="F419" s="108"/>
      <c r="G419" s="107"/>
      <c r="H419" s="134"/>
      <c r="I419" s="134"/>
      <c r="J419" s="109"/>
      <c r="K419" s="219"/>
      <c r="L419" s="149"/>
      <c r="M419" s="109"/>
    </row>
    <row r="420" spans="1:24" ht="14.45" customHeight="1">
      <c r="A420" s="270" t="s">
        <v>417</v>
      </c>
      <c r="B420" s="386" t="s">
        <v>188</v>
      </c>
      <c r="C420" s="386" t="s">
        <v>785</v>
      </c>
      <c r="D420" s="378" t="s">
        <v>357</v>
      </c>
      <c r="E420" s="399">
        <v>44835</v>
      </c>
      <c r="F420" s="399">
        <v>45199</v>
      </c>
      <c r="G420" s="389" t="s">
        <v>343</v>
      </c>
      <c r="H420" s="394">
        <f>SUM(L420:L421)</f>
        <v>0.4</v>
      </c>
      <c r="I420" s="236" t="s">
        <v>373</v>
      </c>
      <c r="J420" s="231" t="s">
        <v>786</v>
      </c>
      <c r="K420" s="231">
        <v>0.4</v>
      </c>
      <c r="L420" s="137">
        <f>IF(I420="x",K420,0)</f>
        <v>0.4</v>
      </c>
      <c r="M420" s="101" t="s">
        <v>20</v>
      </c>
    </row>
    <row r="421" spans="1:24" s="101" customFormat="1">
      <c r="A421" s="110"/>
      <c r="B421" s="386"/>
      <c r="C421" s="386"/>
      <c r="D421" s="378"/>
      <c r="E421" s="399"/>
      <c r="F421" s="399"/>
      <c r="G421" s="389"/>
      <c r="H421" s="394"/>
      <c r="I421" s="236"/>
      <c r="J421" s="231" t="s">
        <v>787</v>
      </c>
      <c r="K421" s="231">
        <v>0.4</v>
      </c>
      <c r="L421" s="137">
        <f>IF(I421="x",K421,0)</f>
        <v>0</v>
      </c>
      <c r="M421" s="101" t="s">
        <v>580</v>
      </c>
      <c r="N421" s="98"/>
      <c r="O421" s="98"/>
      <c r="P421" s="98"/>
      <c r="Q421" s="98"/>
      <c r="R421" s="98"/>
      <c r="S421" s="98"/>
      <c r="T421" s="98"/>
      <c r="U421" s="98"/>
      <c r="V421" s="98"/>
      <c r="W421" s="98"/>
      <c r="X421" s="98"/>
    </row>
    <row r="422" spans="1:24" s="101" customFormat="1">
      <c r="A422" s="110"/>
      <c r="B422" s="386"/>
      <c r="C422" s="386"/>
      <c r="D422" s="378"/>
      <c r="E422" s="399"/>
      <c r="F422" s="399"/>
      <c r="G422" s="389"/>
      <c r="H422" s="394"/>
      <c r="I422" s="236"/>
      <c r="J422" s="231" t="s">
        <v>788</v>
      </c>
      <c r="K422" s="231">
        <v>0.2</v>
      </c>
      <c r="L422" s="137">
        <f>IF(I422="x",K422,0)</f>
        <v>0</v>
      </c>
      <c r="N422" s="98"/>
      <c r="O422" s="98"/>
      <c r="P422" s="98"/>
      <c r="Q422" s="98"/>
      <c r="R422" s="98"/>
      <c r="S422" s="98"/>
      <c r="T422" s="98"/>
      <c r="U422" s="98"/>
      <c r="V422" s="98"/>
      <c r="W422" s="98"/>
      <c r="X422" s="98"/>
    </row>
    <row r="423" spans="1:24" s="101" customFormat="1" ht="20.45" customHeight="1">
      <c r="A423" s="110"/>
      <c r="B423" s="387"/>
      <c r="C423" s="387"/>
      <c r="D423" s="378"/>
      <c r="E423" s="400"/>
      <c r="F423" s="400"/>
      <c r="G423" s="390"/>
      <c r="H423" s="408"/>
      <c r="I423" s="378"/>
      <c r="J423" s="223"/>
      <c r="K423" s="223"/>
      <c r="L423" s="147"/>
      <c r="N423" s="98"/>
      <c r="O423" s="98"/>
      <c r="P423" s="98"/>
      <c r="Q423" s="98"/>
      <c r="R423" s="98"/>
      <c r="S423" s="98"/>
      <c r="T423" s="98"/>
      <c r="U423" s="98"/>
      <c r="V423" s="98"/>
      <c r="W423" s="98"/>
      <c r="X423" s="98"/>
    </row>
    <row r="424" spans="1:24">
      <c r="A424" s="301" t="s">
        <v>417</v>
      </c>
      <c r="B424" s="385" t="s">
        <v>191</v>
      </c>
      <c r="C424" s="385" t="s">
        <v>789</v>
      </c>
      <c r="D424" s="355" t="s">
        <v>357</v>
      </c>
      <c r="E424" s="398">
        <v>44835</v>
      </c>
      <c r="F424" s="398">
        <v>45200</v>
      </c>
      <c r="G424" s="388" t="s">
        <v>352</v>
      </c>
      <c r="H424" s="407">
        <f>SUM(L424:L426)</f>
        <v>0</v>
      </c>
      <c r="I424" s="237"/>
      <c r="J424" s="240" t="s">
        <v>790</v>
      </c>
      <c r="K424" s="240">
        <v>0.25</v>
      </c>
      <c r="L424" s="188">
        <f>IF(I424="x",K424,0)</f>
        <v>0</v>
      </c>
      <c r="M424" s="139" t="s">
        <v>181</v>
      </c>
    </row>
    <row r="425" spans="1:24" s="101" customFormat="1">
      <c r="A425" s="110"/>
      <c r="B425" s="386"/>
      <c r="C425" s="386"/>
      <c r="D425" s="378"/>
      <c r="E425" s="399"/>
      <c r="F425" s="399"/>
      <c r="G425" s="389"/>
      <c r="H425" s="395"/>
      <c r="I425" s="236"/>
      <c r="J425" s="231" t="s">
        <v>791</v>
      </c>
      <c r="K425" s="231">
        <v>0.25</v>
      </c>
      <c r="L425" s="239">
        <f>IF(I425="x",K425,0)</f>
        <v>0</v>
      </c>
      <c r="M425" s="101" t="s">
        <v>761</v>
      </c>
      <c r="N425" s="98"/>
      <c r="O425" s="98"/>
      <c r="P425" s="98"/>
      <c r="Q425" s="98"/>
      <c r="R425" s="98"/>
      <c r="S425" s="98"/>
      <c r="T425" s="98"/>
      <c r="U425" s="98"/>
      <c r="V425" s="98"/>
      <c r="W425" s="98"/>
      <c r="X425" s="98"/>
    </row>
    <row r="426" spans="1:24" s="101" customFormat="1">
      <c r="A426" s="110"/>
      <c r="B426" s="386"/>
      <c r="C426" s="386"/>
      <c r="D426" s="378"/>
      <c r="E426" s="399"/>
      <c r="F426" s="399"/>
      <c r="G426" s="389"/>
      <c r="H426" s="395"/>
      <c r="I426" s="236"/>
      <c r="J426" s="231" t="s">
        <v>792</v>
      </c>
      <c r="K426" s="231">
        <v>0.5</v>
      </c>
      <c r="L426" s="239">
        <f>IF(I426="x",K426,0)</f>
        <v>0</v>
      </c>
      <c r="N426" s="98"/>
      <c r="O426" s="98"/>
      <c r="P426" s="98"/>
      <c r="Q426" s="98"/>
      <c r="R426" s="98"/>
      <c r="S426" s="98"/>
      <c r="T426" s="98"/>
      <c r="U426" s="98"/>
      <c r="V426" s="98"/>
      <c r="W426" s="98"/>
      <c r="X426" s="98"/>
    </row>
    <row r="427" spans="1:24" s="101" customFormat="1" ht="39.6" customHeight="1">
      <c r="A427" s="110"/>
      <c r="B427" s="386"/>
      <c r="C427" s="386"/>
      <c r="D427" s="378"/>
      <c r="E427" s="399"/>
      <c r="F427" s="399"/>
      <c r="G427" s="389"/>
      <c r="H427" s="395"/>
      <c r="I427" s="346"/>
      <c r="K427" s="223"/>
      <c r="L427" s="147"/>
      <c r="N427" s="98"/>
      <c r="O427" s="98"/>
      <c r="P427" s="98"/>
      <c r="Q427" s="98"/>
      <c r="R427" s="98"/>
      <c r="S427" s="98"/>
      <c r="T427" s="98"/>
      <c r="U427" s="98"/>
      <c r="V427" s="98"/>
      <c r="W427" s="98"/>
      <c r="X427" s="98"/>
    </row>
    <row r="428" spans="1:24">
      <c r="A428" s="110"/>
      <c r="B428" s="385" t="s">
        <v>192</v>
      </c>
      <c r="C428" s="385" t="s">
        <v>793</v>
      </c>
      <c r="D428" s="355" t="s">
        <v>357</v>
      </c>
      <c r="E428" s="398">
        <v>44927</v>
      </c>
      <c r="F428" s="398">
        <v>45107</v>
      </c>
      <c r="G428" s="388" t="s">
        <v>358</v>
      </c>
      <c r="H428" s="407">
        <f>SUM(L428:L429)</f>
        <v>0</v>
      </c>
      <c r="I428" s="237"/>
      <c r="J428" s="240" t="s">
        <v>794</v>
      </c>
      <c r="K428" s="240">
        <v>0.2</v>
      </c>
      <c r="L428" s="188">
        <f>IF(I428="x",K428,0)</f>
        <v>0</v>
      </c>
      <c r="M428" s="139" t="s">
        <v>87</v>
      </c>
    </row>
    <row r="429" spans="1:24" s="101" customFormat="1">
      <c r="A429" s="110"/>
      <c r="B429" s="386"/>
      <c r="C429" s="386"/>
      <c r="D429" s="378"/>
      <c r="E429" s="399"/>
      <c r="F429" s="399"/>
      <c r="G429" s="389"/>
      <c r="H429" s="395"/>
      <c r="I429" s="236"/>
      <c r="J429" s="231" t="s">
        <v>795</v>
      </c>
      <c r="K429" s="231">
        <v>0.8</v>
      </c>
      <c r="L429" s="239">
        <f>IF(I429="x",K429,0)</f>
        <v>0</v>
      </c>
      <c r="M429" s="101" t="s">
        <v>796</v>
      </c>
      <c r="N429" s="98"/>
      <c r="O429" s="98"/>
      <c r="P429" s="98"/>
      <c r="Q429" s="98"/>
      <c r="R429" s="98"/>
      <c r="S429" s="98"/>
      <c r="T429" s="98"/>
      <c r="U429" s="98"/>
      <c r="V429" s="98"/>
      <c r="W429" s="98"/>
      <c r="X429" s="98"/>
    </row>
    <row r="430" spans="1:24" s="101" customFormat="1" ht="48.6" customHeight="1">
      <c r="A430" s="110"/>
      <c r="B430" s="387"/>
      <c r="C430" s="387"/>
      <c r="D430" s="275"/>
      <c r="E430" s="400"/>
      <c r="F430" s="400"/>
      <c r="G430" s="390"/>
      <c r="H430" s="396"/>
      <c r="I430" s="347"/>
      <c r="J430" s="336"/>
      <c r="K430" s="224"/>
      <c r="L430" s="175"/>
      <c r="M430" s="171"/>
      <c r="N430" s="98"/>
      <c r="O430" s="98"/>
      <c r="P430" s="98"/>
      <c r="Q430" s="98"/>
      <c r="R430" s="98"/>
      <c r="S430" s="98"/>
      <c r="T430" s="98"/>
      <c r="U430" s="98"/>
      <c r="V430" s="98"/>
      <c r="W430" s="98"/>
      <c r="X430" s="98"/>
    </row>
    <row r="431" spans="1:24">
      <c r="A431" s="110"/>
      <c r="B431" s="337"/>
      <c r="C431" s="337"/>
      <c r="D431" s="355"/>
      <c r="E431" s="348"/>
      <c r="F431" s="348"/>
      <c r="G431" s="340"/>
      <c r="H431" s="345"/>
      <c r="I431" s="345"/>
      <c r="J431" s="139"/>
      <c r="K431" s="222"/>
      <c r="L431" s="150"/>
      <c r="M431" s="139"/>
    </row>
    <row r="432" spans="1:24" s="130" customFormat="1" ht="15.75">
      <c r="A432" s="124">
        <v>3.2</v>
      </c>
      <c r="B432" s="288" t="s">
        <v>797</v>
      </c>
      <c r="C432" s="125"/>
      <c r="D432" s="126"/>
      <c r="E432" s="127"/>
      <c r="F432" s="127"/>
      <c r="G432" s="126"/>
      <c r="H432" s="128"/>
      <c r="I432" s="128"/>
      <c r="J432" s="228"/>
      <c r="K432" s="218"/>
      <c r="L432" s="136"/>
      <c r="M432" s="128"/>
      <c r="N432" s="129" t="s">
        <v>798</v>
      </c>
      <c r="O432" s="98"/>
      <c r="X432" s="131"/>
    </row>
    <row r="433" spans="1:24">
      <c r="A433" s="105" t="s">
        <v>392</v>
      </c>
      <c r="B433" s="165" t="s">
        <v>799</v>
      </c>
      <c r="C433" s="106"/>
      <c r="D433" s="107"/>
      <c r="E433" s="108"/>
      <c r="F433" s="108"/>
      <c r="G433" s="107"/>
      <c r="H433" s="134"/>
      <c r="I433" s="134"/>
      <c r="J433" s="109"/>
      <c r="K433" s="230"/>
      <c r="L433" s="149"/>
      <c r="M433" s="109"/>
    </row>
    <row r="434" spans="1:24" ht="14.45" customHeight="1">
      <c r="A434" s="270" t="s">
        <v>417</v>
      </c>
      <c r="B434" s="386" t="s">
        <v>800</v>
      </c>
      <c r="C434" s="425" t="s">
        <v>801</v>
      </c>
      <c r="D434" s="378"/>
      <c r="E434" s="399">
        <v>44835</v>
      </c>
      <c r="F434" s="399">
        <v>45199</v>
      </c>
      <c r="G434" s="389" t="s">
        <v>352</v>
      </c>
      <c r="H434" s="394">
        <f>SUM(L434:L438)</f>
        <v>0.5</v>
      </c>
      <c r="I434" s="236" t="s">
        <v>373</v>
      </c>
      <c r="J434" s="231" t="s">
        <v>802</v>
      </c>
      <c r="K434" s="231">
        <v>0.25</v>
      </c>
      <c r="L434" s="137">
        <f>IF(I434="x",K434,0)</f>
        <v>0.25</v>
      </c>
      <c r="M434" s="101" t="s">
        <v>803</v>
      </c>
    </row>
    <row r="435" spans="1:24" s="101" customFormat="1" ht="15" customHeight="1">
      <c r="A435" s="110"/>
      <c r="B435" s="386"/>
      <c r="C435" s="425"/>
      <c r="D435" s="378"/>
      <c r="E435" s="399"/>
      <c r="F435" s="399"/>
      <c r="G435" s="389"/>
      <c r="H435" s="394"/>
      <c r="I435" s="236" t="s">
        <v>373</v>
      </c>
      <c r="J435" s="231" t="s">
        <v>804</v>
      </c>
      <c r="K435" s="231">
        <v>0.25</v>
      </c>
      <c r="L435" s="137">
        <f>IF(I435="x",K435,0)</f>
        <v>0.25</v>
      </c>
      <c r="M435" s="101" t="s">
        <v>805</v>
      </c>
      <c r="N435" s="98"/>
      <c r="O435" s="98"/>
      <c r="P435" s="98"/>
      <c r="Q435" s="98"/>
      <c r="R435" s="98"/>
      <c r="S435" s="98"/>
      <c r="T435" s="98"/>
      <c r="U435" s="98"/>
      <c r="V435" s="98"/>
      <c r="W435" s="98"/>
      <c r="X435" s="98"/>
    </row>
    <row r="436" spans="1:24" s="101" customFormat="1" ht="15" customHeight="1">
      <c r="A436" s="110"/>
      <c r="B436" s="386"/>
      <c r="C436" s="425"/>
      <c r="D436" s="378"/>
      <c r="E436" s="399"/>
      <c r="F436" s="399"/>
      <c r="G436" s="389"/>
      <c r="H436" s="394"/>
      <c r="I436" s="236"/>
      <c r="J436" s="231" t="s">
        <v>806</v>
      </c>
      <c r="K436" s="231">
        <v>0.15</v>
      </c>
      <c r="L436" s="137">
        <f t="shared" ref="L436:L438" si="30">IF(I436="x",K436,0)</f>
        <v>0</v>
      </c>
      <c r="N436" s="98"/>
      <c r="O436" s="98"/>
      <c r="P436" s="98"/>
      <c r="Q436" s="98"/>
      <c r="R436" s="98"/>
      <c r="S436" s="98"/>
      <c r="T436" s="98"/>
      <c r="U436" s="98"/>
      <c r="V436" s="98"/>
      <c r="W436" s="98"/>
      <c r="X436" s="98"/>
    </row>
    <row r="437" spans="1:24" s="101" customFormat="1" ht="15" customHeight="1">
      <c r="A437" s="110"/>
      <c r="B437" s="386"/>
      <c r="C437" s="425"/>
      <c r="D437" s="378"/>
      <c r="E437" s="399"/>
      <c r="F437" s="399"/>
      <c r="G437" s="389"/>
      <c r="H437" s="394"/>
      <c r="I437" s="236"/>
      <c r="J437" s="231" t="s">
        <v>807</v>
      </c>
      <c r="K437" s="231">
        <v>0.1</v>
      </c>
      <c r="L437" s="137">
        <f t="shared" si="30"/>
        <v>0</v>
      </c>
      <c r="N437" s="98"/>
      <c r="O437" s="98"/>
      <c r="P437" s="98"/>
      <c r="Q437" s="98"/>
      <c r="R437" s="98"/>
      <c r="S437" s="98"/>
      <c r="T437" s="98"/>
      <c r="U437" s="98"/>
      <c r="V437" s="98"/>
      <c r="W437" s="98"/>
      <c r="X437" s="98"/>
    </row>
    <row r="438" spans="1:24" s="101" customFormat="1" ht="15" customHeight="1">
      <c r="A438" s="110"/>
      <c r="B438" s="386"/>
      <c r="C438" s="425"/>
      <c r="D438" s="378"/>
      <c r="E438" s="399"/>
      <c r="F438" s="399"/>
      <c r="G438" s="389"/>
      <c r="H438" s="394"/>
      <c r="I438" s="236"/>
      <c r="J438" s="231" t="s">
        <v>808</v>
      </c>
      <c r="K438" s="231">
        <v>0.25</v>
      </c>
      <c r="L438" s="137">
        <f t="shared" si="30"/>
        <v>0</v>
      </c>
      <c r="N438" s="98"/>
      <c r="O438" s="98"/>
      <c r="P438" s="98"/>
      <c r="Q438" s="98"/>
      <c r="R438" s="98"/>
      <c r="S438" s="98"/>
      <c r="T438" s="98"/>
      <c r="U438" s="98"/>
      <c r="V438" s="98"/>
      <c r="W438" s="98"/>
      <c r="X438" s="98"/>
    </row>
    <row r="439" spans="1:24" s="101" customFormat="1" ht="32.1" customHeight="1">
      <c r="A439" s="110"/>
      <c r="B439" s="387"/>
      <c r="C439" s="426"/>
      <c r="D439" s="378"/>
      <c r="E439" s="400"/>
      <c r="F439" s="400"/>
      <c r="G439" s="390"/>
      <c r="H439" s="408"/>
      <c r="I439" s="346"/>
      <c r="K439" s="227"/>
      <c r="L439" s="147"/>
      <c r="N439" s="98"/>
      <c r="O439" s="98"/>
      <c r="P439" s="98"/>
      <c r="Q439" s="98"/>
      <c r="R439" s="98"/>
      <c r="S439" s="98"/>
      <c r="T439" s="98"/>
      <c r="U439" s="98"/>
      <c r="V439" s="98"/>
      <c r="W439" s="98"/>
      <c r="X439" s="98"/>
    </row>
    <row r="440" spans="1:24" ht="30">
      <c r="A440" s="301" t="s">
        <v>417</v>
      </c>
      <c r="B440" s="385" t="s">
        <v>809</v>
      </c>
      <c r="C440" s="424" t="s">
        <v>810</v>
      </c>
      <c r="D440" s="355" t="s">
        <v>357</v>
      </c>
      <c r="E440" s="398">
        <v>44835</v>
      </c>
      <c r="F440" s="398">
        <v>45199</v>
      </c>
      <c r="G440" s="388" t="s">
        <v>343</v>
      </c>
      <c r="H440" s="407">
        <f>SUM(L440:L449)</f>
        <v>0</v>
      </c>
      <c r="I440" s="237"/>
      <c r="J440" s="233" t="s">
        <v>811</v>
      </c>
      <c r="K440" s="233">
        <v>0.1</v>
      </c>
      <c r="L440" s="243">
        <f t="shared" ref="L440:L449" si="31">IF(I440="x",K440,0)</f>
        <v>0</v>
      </c>
      <c r="M440" s="139" t="s">
        <v>812</v>
      </c>
    </row>
    <row r="441" spans="1:24">
      <c r="A441" s="270"/>
      <c r="B441" s="386"/>
      <c r="C441" s="425"/>
      <c r="D441" s="378"/>
      <c r="E441" s="399"/>
      <c r="F441" s="399"/>
      <c r="G441" s="389"/>
      <c r="H441" s="395"/>
      <c r="I441" s="236"/>
      <c r="J441" s="231" t="s">
        <v>813</v>
      </c>
      <c r="K441" s="231">
        <v>0.25</v>
      </c>
      <c r="L441" s="239">
        <f t="shared" si="31"/>
        <v>0</v>
      </c>
      <c r="M441" s="101" t="s">
        <v>814</v>
      </c>
    </row>
    <row r="442" spans="1:24" s="101" customFormat="1">
      <c r="A442" s="110"/>
      <c r="B442" s="386"/>
      <c r="C442" s="425"/>
      <c r="D442" s="378"/>
      <c r="E442" s="399"/>
      <c r="F442" s="399"/>
      <c r="G442" s="389"/>
      <c r="H442" s="395"/>
      <c r="I442" s="236"/>
      <c r="J442" s="231" t="s">
        <v>815</v>
      </c>
      <c r="K442" s="231">
        <v>0.15</v>
      </c>
      <c r="L442" s="239">
        <f t="shared" si="31"/>
        <v>0</v>
      </c>
      <c r="N442" s="98"/>
      <c r="O442" s="98"/>
      <c r="P442" s="98"/>
      <c r="Q442" s="98"/>
      <c r="R442" s="98"/>
      <c r="S442" s="98"/>
      <c r="T442" s="98"/>
      <c r="U442" s="98"/>
      <c r="V442" s="98"/>
      <c r="W442" s="98"/>
      <c r="X442" s="98"/>
    </row>
    <row r="443" spans="1:24" s="101" customFormat="1">
      <c r="A443" s="110"/>
      <c r="B443" s="386"/>
      <c r="C443" s="425"/>
      <c r="D443" s="378"/>
      <c r="E443" s="399"/>
      <c r="F443" s="399"/>
      <c r="G443" s="389"/>
      <c r="H443" s="395"/>
      <c r="I443" s="236"/>
      <c r="J443" s="231" t="s">
        <v>816</v>
      </c>
      <c r="K443" s="231">
        <v>0.1</v>
      </c>
      <c r="L443" s="239">
        <f t="shared" si="31"/>
        <v>0</v>
      </c>
      <c r="N443" s="98"/>
      <c r="O443" s="98"/>
      <c r="P443" s="98"/>
      <c r="Q443" s="98"/>
      <c r="R443" s="98"/>
      <c r="S443" s="98"/>
      <c r="T443" s="98"/>
      <c r="U443" s="98"/>
      <c r="V443" s="98"/>
      <c r="W443" s="98"/>
      <c r="X443" s="98"/>
    </row>
    <row r="444" spans="1:24" s="101" customFormat="1">
      <c r="A444" s="110"/>
      <c r="B444" s="386"/>
      <c r="C444" s="425"/>
      <c r="D444" s="378"/>
      <c r="E444" s="399"/>
      <c r="F444" s="399"/>
      <c r="G444" s="389"/>
      <c r="H444" s="395"/>
      <c r="I444" s="346"/>
      <c r="J444" s="335" t="s">
        <v>817</v>
      </c>
      <c r="K444" s="223">
        <v>0.1</v>
      </c>
      <c r="L444" s="239">
        <f t="shared" si="31"/>
        <v>0</v>
      </c>
      <c r="N444" s="98"/>
      <c r="O444" s="98"/>
      <c r="P444" s="98"/>
      <c r="Q444" s="98"/>
      <c r="R444" s="98"/>
      <c r="S444" s="98"/>
      <c r="T444" s="98"/>
      <c r="U444" s="98"/>
      <c r="V444" s="98"/>
      <c r="W444" s="98"/>
      <c r="X444" s="98"/>
    </row>
    <row r="445" spans="1:24" s="101" customFormat="1">
      <c r="A445" s="110"/>
      <c r="B445" s="386"/>
      <c r="C445" s="425"/>
      <c r="D445" s="378"/>
      <c r="E445" s="399"/>
      <c r="F445" s="399"/>
      <c r="G445" s="389"/>
      <c r="H445" s="395"/>
      <c r="I445" s="346"/>
      <c r="J445" s="302" t="s">
        <v>818</v>
      </c>
      <c r="K445" s="223"/>
      <c r="L445" s="239">
        <f t="shared" si="31"/>
        <v>0</v>
      </c>
      <c r="N445" s="98"/>
      <c r="O445" s="98"/>
      <c r="P445" s="98"/>
      <c r="Q445" s="98"/>
      <c r="R445" s="98"/>
      <c r="S445" s="98"/>
      <c r="T445" s="98"/>
      <c r="U445" s="98"/>
      <c r="V445" s="98"/>
      <c r="W445" s="98"/>
      <c r="X445" s="98"/>
    </row>
    <row r="446" spans="1:24" s="101" customFormat="1">
      <c r="A446" s="110"/>
      <c r="B446" s="386"/>
      <c r="C446" s="425"/>
      <c r="D446" s="378"/>
      <c r="E446" s="399"/>
      <c r="F446" s="399"/>
      <c r="G446" s="389"/>
      <c r="H446" s="395"/>
      <c r="I446" s="346"/>
      <c r="J446" s="302" t="s">
        <v>819</v>
      </c>
      <c r="K446" s="223"/>
      <c r="L446" s="239">
        <f t="shared" si="31"/>
        <v>0</v>
      </c>
      <c r="N446" s="98"/>
      <c r="O446" s="98"/>
      <c r="P446" s="98"/>
      <c r="Q446" s="98"/>
      <c r="R446" s="98"/>
      <c r="S446" s="98"/>
      <c r="T446" s="98"/>
      <c r="U446" s="98"/>
      <c r="V446" s="98"/>
      <c r="W446" s="98"/>
      <c r="X446" s="98"/>
    </row>
    <row r="447" spans="1:24" s="101" customFormat="1">
      <c r="A447" s="110"/>
      <c r="B447" s="386"/>
      <c r="C447" s="425"/>
      <c r="D447" s="378"/>
      <c r="E447" s="399"/>
      <c r="F447" s="399"/>
      <c r="G447" s="389"/>
      <c r="H447" s="395"/>
      <c r="I447" s="236"/>
      <c r="J447" s="300" t="s">
        <v>820</v>
      </c>
      <c r="K447" s="231"/>
      <c r="L447" s="239">
        <f t="shared" si="31"/>
        <v>0</v>
      </c>
      <c r="N447" s="98"/>
      <c r="O447" s="98"/>
      <c r="P447" s="98"/>
      <c r="Q447" s="98"/>
      <c r="R447" s="98"/>
      <c r="S447" s="98"/>
      <c r="T447" s="98"/>
      <c r="U447" s="98"/>
      <c r="V447" s="98"/>
      <c r="W447" s="98"/>
      <c r="X447" s="98"/>
    </row>
    <row r="448" spans="1:24" s="101" customFormat="1">
      <c r="A448" s="110"/>
      <c r="B448" s="386"/>
      <c r="C448" s="425"/>
      <c r="D448" s="378"/>
      <c r="E448" s="399"/>
      <c r="F448" s="399"/>
      <c r="G448" s="389"/>
      <c r="H448" s="395"/>
      <c r="I448" s="236"/>
      <c r="J448" s="231" t="s">
        <v>821</v>
      </c>
      <c r="K448" s="231">
        <v>0.05</v>
      </c>
      <c r="L448" s="239">
        <f t="shared" si="31"/>
        <v>0</v>
      </c>
      <c r="N448" s="98"/>
      <c r="O448" s="98"/>
      <c r="P448" s="98"/>
      <c r="Q448" s="98"/>
      <c r="R448" s="98"/>
      <c r="S448" s="98"/>
      <c r="T448" s="98"/>
      <c r="U448" s="98"/>
      <c r="V448" s="98"/>
      <c r="W448" s="98"/>
      <c r="X448" s="98"/>
    </row>
    <row r="449" spans="1:24" s="101" customFormat="1">
      <c r="A449" s="110"/>
      <c r="B449" s="386"/>
      <c r="C449" s="425"/>
      <c r="D449" s="378"/>
      <c r="E449" s="399"/>
      <c r="F449" s="399"/>
      <c r="G449" s="389"/>
      <c r="H449" s="395"/>
      <c r="I449" s="236"/>
      <c r="J449" s="231" t="s">
        <v>822</v>
      </c>
      <c r="K449" s="231">
        <v>0.25</v>
      </c>
      <c r="L449" s="239">
        <f t="shared" si="31"/>
        <v>0</v>
      </c>
      <c r="N449" s="98"/>
      <c r="O449" s="98"/>
      <c r="P449" s="98"/>
      <c r="Q449" s="98"/>
      <c r="R449" s="98"/>
      <c r="S449" s="98"/>
      <c r="T449" s="98"/>
      <c r="U449" s="98"/>
      <c r="V449" s="98"/>
      <c r="W449" s="98"/>
      <c r="X449" s="98"/>
    </row>
    <row r="450" spans="1:24" s="101" customFormat="1">
      <c r="A450" s="110"/>
      <c r="B450" s="387"/>
      <c r="C450" s="437"/>
      <c r="D450" s="378"/>
      <c r="E450" s="400"/>
      <c r="F450" s="400"/>
      <c r="G450" s="390"/>
      <c r="H450" s="396"/>
      <c r="I450" s="346"/>
      <c r="K450" s="227"/>
      <c r="L450" s="147"/>
      <c r="N450" s="98"/>
      <c r="O450" s="98"/>
      <c r="P450" s="98"/>
      <c r="Q450" s="98"/>
      <c r="R450" s="98"/>
      <c r="S450" s="98"/>
      <c r="T450" s="98"/>
      <c r="U450" s="98"/>
      <c r="V450" s="98"/>
      <c r="W450" s="98"/>
      <c r="X450" s="98"/>
    </row>
    <row r="451" spans="1:24" ht="30">
      <c r="A451" s="270" t="s">
        <v>417</v>
      </c>
      <c r="B451" s="385" t="s">
        <v>195</v>
      </c>
      <c r="C451" s="424" t="s">
        <v>823</v>
      </c>
      <c r="D451" s="355"/>
      <c r="E451" s="398">
        <v>44835</v>
      </c>
      <c r="F451" s="398">
        <v>45199</v>
      </c>
      <c r="G451" s="388" t="s">
        <v>343</v>
      </c>
      <c r="H451" s="407">
        <f>SUM(L451:L460)</f>
        <v>0</v>
      </c>
      <c r="I451" s="237"/>
      <c r="J451" s="233" t="s">
        <v>811</v>
      </c>
      <c r="K451" s="233">
        <v>0.1</v>
      </c>
      <c r="L451" s="243">
        <f>IF(I451="x",K451,0)</f>
        <v>0</v>
      </c>
      <c r="M451" s="139" t="s">
        <v>812</v>
      </c>
      <c r="N451" s="98" t="s">
        <v>588</v>
      </c>
    </row>
    <row r="452" spans="1:24" s="101" customFormat="1" ht="14.45" customHeight="1">
      <c r="A452" s="110"/>
      <c r="B452" s="386"/>
      <c r="C452" s="425"/>
      <c r="D452" s="378"/>
      <c r="E452" s="399"/>
      <c r="F452" s="399"/>
      <c r="G452" s="389"/>
      <c r="H452" s="394"/>
      <c r="I452" s="236"/>
      <c r="J452" s="231" t="s">
        <v>813</v>
      </c>
      <c r="K452" s="231">
        <v>0.25</v>
      </c>
      <c r="L452" s="239">
        <f t="shared" ref="L452:L468" si="32">IF(I452="x",K452,0)</f>
        <v>0</v>
      </c>
      <c r="M452" s="101" t="s">
        <v>814</v>
      </c>
      <c r="N452" s="98"/>
      <c r="O452" s="98"/>
      <c r="P452" s="98"/>
      <c r="Q452" s="98"/>
      <c r="R452" s="98"/>
      <c r="S452" s="98"/>
      <c r="T452" s="98"/>
      <c r="U452" s="98"/>
      <c r="V452" s="98"/>
      <c r="W452" s="98"/>
      <c r="X452" s="98"/>
    </row>
    <row r="453" spans="1:24" s="101" customFormat="1" ht="15" customHeight="1">
      <c r="A453" s="110"/>
      <c r="B453" s="386"/>
      <c r="C453" s="425"/>
      <c r="D453" s="378"/>
      <c r="E453" s="399"/>
      <c r="F453" s="399"/>
      <c r="G453" s="389"/>
      <c r="H453" s="394"/>
      <c r="I453" s="236"/>
      <c r="J453" s="231" t="s">
        <v>815</v>
      </c>
      <c r="K453" s="231">
        <v>0.15</v>
      </c>
      <c r="L453" s="239">
        <f t="shared" si="32"/>
        <v>0</v>
      </c>
      <c r="N453" s="98"/>
      <c r="O453" s="98"/>
      <c r="P453" s="98"/>
      <c r="Q453" s="98"/>
      <c r="R453" s="98"/>
      <c r="S453" s="98"/>
      <c r="T453" s="98"/>
      <c r="U453" s="98"/>
      <c r="V453" s="98"/>
      <c r="W453" s="98"/>
      <c r="X453" s="98"/>
    </row>
    <row r="454" spans="1:24" s="101" customFormat="1" ht="15" customHeight="1">
      <c r="A454" s="110"/>
      <c r="B454" s="386"/>
      <c r="C454" s="425"/>
      <c r="D454" s="378"/>
      <c r="E454" s="399"/>
      <c r="F454" s="399"/>
      <c r="G454" s="389"/>
      <c r="H454" s="394"/>
      <c r="I454" s="236"/>
      <c r="J454" s="231" t="s">
        <v>816</v>
      </c>
      <c r="K454" s="231">
        <v>0.1</v>
      </c>
      <c r="L454" s="239">
        <f t="shared" si="32"/>
        <v>0</v>
      </c>
      <c r="N454" s="98"/>
      <c r="O454" s="98"/>
      <c r="P454" s="98"/>
      <c r="Q454" s="98"/>
      <c r="R454" s="98"/>
      <c r="S454" s="98"/>
      <c r="T454" s="98"/>
      <c r="U454" s="98"/>
      <c r="V454" s="98"/>
      <c r="W454" s="98"/>
      <c r="X454" s="98"/>
    </row>
    <row r="455" spans="1:24" s="101" customFormat="1" ht="15" customHeight="1">
      <c r="A455" s="110"/>
      <c r="B455" s="386"/>
      <c r="C455" s="425"/>
      <c r="D455" s="378"/>
      <c r="E455" s="399"/>
      <c r="F455" s="399"/>
      <c r="G455" s="389"/>
      <c r="H455" s="394"/>
      <c r="I455" s="346"/>
      <c r="J455" s="335" t="s">
        <v>817</v>
      </c>
      <c r="K455" s="223">
        <v>0.1</v>
      </c>
      <c r="L455" s="239">
        <f t="shared" si="32"/>
        <v>0</v>
      </c>
      <c r="N455" s="98"/>
      <c r="O455" s="98"/>
      <c r="P455" s="98"/>
      <c r="Q455" s="98"/>
      <c r="R455" s="98"/>
      <c r="S455" s="98"/>
      <c r="T455" s="98"/>
      <c r="U455" s="98"/>
      <c r="V455" s="98"/>
      <c r="W455" s="98"/>
      <c r="X455" s="98"/>
    </row>
    <row r="456" spans="1:24" s="101" customFormat="1" ht="15" customHeight="1">
      <c r="A456" s="110"/>
      <c r="B456" s="386"/>
      <c r="C456" s="425"/>
      <c r="D456" s="378"/>
      <c r="E456" s="399"/>
      <c r="F456" s="399"/>
      <c r="G456" s="389"/>
      <c r="H456" s="394"/>
      <c r="I456" s="346"/>
      <c r="J456" s="302" t="s">
        <v>818</v>
      </c>
      <c r="K456" s="223"/>
      <c r="L456" s="239">
        <f t="shared" si="32"/>
        <v>0</v>
      </c>
      <c r="N456" s="98"/>
      <c r="O456" s="98"/>
      <c r="P456" s="98"/>
      <c r="Q456" s="98"/>
      <c r="R456" s="98"/>
      <c r="S456" s="98"/>
      <c r="T456" s="98"/>
      <c r="U456" s="98"/>
      <c r="V456" s="98"/>
      <c r="W456" s="98"/>
      <c r="X456" s="98"/>
    </row>
    <row r="457" spans="1:24" s="101" customFormat="1" ht="15" customHeight="1">
      <c r="A457" s="110"/>
      <c r="B457" s="386"/>
      <c r="C457" s="425"/>
      <c r="D457" s="378"/>
      <c r="E457" s="399"/>
      <c r="F457" s="399"/>
      <c r="G457" s="389"/>
      <c r="H457" s="394"/>
      <c r="I457" s="346"/>
      <c r="J457" s="302" t="s">
        <v>819</v>
      </c>
      <c r="K457" s="223"/>
      <c r="L457" s="239">
        <f t="shared" si="32"/>
        <v>0</v>
      </c>
      <c r="N457" s="98"/>
      <c r="O457" s="98"/>
      <c r="P457" s="98"/>
      <c r="Q457" s="98"/>
      <c r="R457" s="98"/>
      <c r="S457" s="98"/>
      <c r="T457" s="98"/>
      <c r="U457" s="98"/>
      <c r="V457" s="98"/>
      <c r="W457" s="98"/>
      <c r="X457" s="98"/>
    </row>
    <row r="458" spans="1:24" s="101" customFormat="1" ht="15" customHeight="1">
      <c r="A458" s="110"/>
      <c r="B458" s="386"/>
      <c r="C458" s="425"/>
      <c r="D458" s="378"/>
      <c r="E458" s="399"/>
      <c r="F458" s="399"/>
      <c r="G458" s="389"/>
      <c r="H458" s="394"/>
      <c r="I458" s="236"/>
      <c r="J458" s="300" t="s">
        <v>820</v>
      </c>
      <c r="K458" s="231"/>
      <c r="L458" s="239">
        <f t="shared" si="32"/>
        <v>0</v>
      </c>
      <c r="N458" s="98"/>
      <c r="O458" s="98"/>
      <c r="P458" s="98"/>
      <c r="Q458" s="98"/>
      <c r="R458" s="98"/>
      <c r="S458" s="98"/>
      <c r="T458" s="98"/>
      <c r="U458" s="98"/>
      <c r="V458" s="98"/>
      <c r="W458" s="98"/>
      <c r="X458" s="98"/>
    </row>
    <row r="459" spans="1:24" s="101" customFormat="1" ht="15" customHeight="1">
      <c r="A459" s="110"/>
      <c r="B459" s="386"/>
      <c r="C459" s="425"/>
      <c r="D459" s="378"/>
      <c r="E459" s="399"/>
      <c r="F459" s="399"/>
      <c r="G459" s="389"/>
      <c r="H459" s="394"/>
      <c r="I459" s="236"/>
      <c r="J459" s="231" t="s">
        <v>821</v>
      </c>
      <c r="K459" s="231">
        <v>0.05</v>
      </c>
      <c r="L459" s="239">
        <f t="shared" si="32"/>
        <v>0</v>
      </c>
      <c r="N459" s="98"/>
      <c r="O459" s="98"/>
      <c r="P459" s="98"/>
      <c r="Q459" s="98"/>
      <c r="R459" s="98"/>
      <c r="S459" s="98"/>
      <c r="T459" s="98"/>
      <c r="U459" s="98"/>
      <c r="V459" s="98"/>
      <c r="W459" s="98"/>
      <c r="X459" s="98"/>
    </row>
    <row r="460" spans="1:24" s="101" customFormat="1">
      <c r="A460" s="110"/>
      <c r="B460" s="386"/>
      <c r="C460" s="425"/>
      <c r="D460" s="378"/>
      <c r="E460" s="399"/>
      <c r="F460" s="399"/>
      <c r="G460" s="389"/>
      <c r="H460" s="394"/>
      <c r="I460" s="236"/>
      <c r="J460" s="231" t="s">
        <v>822</v>
      </c>
      <c r="K460" s="231">
        <v>0.25</v>
      </c>
      <c r="L460" s="239">
        <f t="shared" si="32"/>
        <v>0</v>
      </c>
      <c r="N460" s="98"/>
      <c r="O460" s="98"/>
      <c r="P460" s="98"/>
      <c r="Q460" s="98"/>
      <c r="R460" s="98"/>
      <c r="S460" s="98"/>
      <c r="T460" s="98"/>
      <c r="U460" s="98"/>
      <c r="V460" s="98"/>
      <c r="W460" s="98"/>
      <c r="X460" s="98"/>
    </row>
    <row r="461" spans="1:24" s="101" customFormat="1" ht="141.6" customHeight="1">
      <c r="A461" s="110"/>
      <c r="B461" s="387"/>
      <c r="C461" s="426"/>
      <c r="D461" s="275"/>
      <c r="E461" s="400"/>
      <c r="F461" s="400"/>
      <c r="G461" s="390"/>
      <c r="H461" s="408"/>
      <c r="I461" s="303"/>
      <c r="J461" s="304"/>
      <c r="K461" s="305"/>
      <c r="L461" s="175"/>
      <c r="M461" s="171"/>
      <c r="N461" s="98"/>
      <c r="O461" s="98"/>
      <c r="P461" s="98"/>
      <c r="Q461" s="98"/>
      <c r="R461" s="98"/>
      <c r="S461" s="98"/>
      <c r="T461" s="98"/>
      <c r="U461" s="98"/>
      <c r="V461" s="98"/>
      <c r="W461" s="98"/>
      <c r="X461" s="98"/>
    </row>
    <row r="462" spans="1:24" ht="30">
      <c r="A462" s="270" t="s">
        <v>417</v>
      </c>
      <c r="B462" s="385" t="s">
        <v>824</v>
      </c>
      <c r="C462" s="414" t="s">
        <v>825</v>
      </c>
      <c r="D462" s="355" t="s">
        <v>357</v>
      </c>
      <c r="E462" s="398">
        <v>44859</v>
      </c>
      <c r="F462" s="398">
        <v>45199</v>
      </c>
      <c r="G462" s="388" t="s">
        <v>343</v>
      </c>
      <c r="H462" s="407">
        <f>SUM(L462:L468)</f>
        <v>0</v>
      </c>
      <c r="I462" s="231"/>
      <c r="J462" s="231" t="s">
        <v>813</v>
      </c>
      <c r="K462" s="231">
        <v>0.5</v>
      </c>
      <c r="L462" s="239">
        <f t="shared" si="32"/>
        <v>0</v>
      </c>
      <c r="M462" s="101" t="s">
        <v>812</v>
      </c>
    </row>
    <row r="463" spans="1:24" s="101" customFormat="1">
      <c r="A463" s="110"/>
      <c r="B463" s="386"/>
      <c r="C463" s="415"/>
      <c r="D463" s="378"/>
      <c r="E463" s="399"/>
      <c r="F463" s="399"/>
      <c r="G463" s="389"/>
      <c r="H463" s="395"/>
      <c r="I463" s="231"/>
      <c r="J463" s="231" t="s">
        <v>826</v>
      </c>
      <c r="K463" s="231">
        <v>0.25</v>
      </c>
      <c r="L463" s="239">
        <f t="shared" si="32"/>
        <v>0</v>
      </c>
      <c r="M463" s="101" t="s">
        <v>814</v>
      </c>
      <c r="N463" s="98"/>
      <c r="O463" s="98"/>
      <c r="P463" s="98"/>
      <c r="Q463" s="98"/>
      <c r="R463" s="98"/>
      <c r="S463" s="98"/>
      <c r="T463" s="98"/>
      <c r="U463" s="98"/>
      <c r="V463" s="98"/>
      <c r="W463" s="98"/>
      <c r="X463" s="98"/>
    </row>
    <row r="464" spans="1:24" s="101" customFormat="1" ht="14.45" customHeight="1">
      <c r="A464" s="110"/>
      <c r="B464" s="386"/>
      <c r="C464" s="415"/>
      <c r="D464" s="378"/>
      <c r="E464" s="399"/>
      <c r="F464" s="399"/>
      <c r="G464" s="389"/>
      <c r="H464" s="395"/>
      <c r="I464" s="231"/>
      <c r="J464" s="231" t="s">
        <v>827</v>
      </c>
      <c r="K464" s="231">
        <v>0.05</v>
      </c>
      <c r="L464" s="239">
        <f t="shared" si="32"/>
        <v>0</v>
      </c>
      <c r="N464" s="98"/>
      <c r="O464" s="98"/>
      <c r="P464" s="98"/>
      <c r="Q464" s="98"/>
      <c r="R464" s="98"/>
      <c r="S464" s="98"/>
      <c r="T464" s="98"/>
      <c r="U464" s="98"/>
      <c r="V464" s="98"/>
      <c r="W464" s="98"/>
      <c r="X464" s="98"/>
    </row>
    <row r="465" spans="1:24" s="101" customFormat="1" ht="14.45" customHeight="1">
      <c r="A465" s="110"/>
      <c r="B465" s="386"/>
      <c r="C465" s="415"/>
      <c r="D465" s="378"/>
      <c r="E465" s="399"/>
      <c r="F465" s="399"/>
      <c r="G465" s="389"/>
      <c r="H465" s="395"/>
      <c r="I465" s="231"/>
      <c r="J465" s="231" t="s">
        <v>828</v>
      </c>
      <c r="K465" s="231">
        <v>0.05</v>
      </c>
      <c r="L465" s="239">
        <f t="shared" si="32"/>
        <v>0</v>
      </c>
      <c r="N465" s="98"/>
      <c r="O465" s="98"/>
      <c r="P465" s="98"/>
      <c r="Q465" s="98"/>
      <c r="R465" s="98"/>
      <c r="S465" s="98"/>
      <c r="T465" s="98"/>
      <c r="U465" s="98"/>
      <c r="V465" s="98"/>
      <c r="W465" s="98"/>
      <c r="X465" s="98"/>
    </row>
    <row r="466" spans="1:24" s="101" customFormat="1" ht="14.45" customHeight="1">
      <c r="A466" s="110"/>
      <c r="B466" s="386"/>
      <c r="C466" s="415"/>
      <c r="D466" s="378"/>
      <c r="E466" s="399"/>
      <c r="F466" s="399"/>
      <c r="G466" s="389"/>
      <c r="H466" s="395"/>
      <c r="I466" s="231"/>
      <c r="J466" s="231" t="s">
        <v>829</v>
      </c>
      <c r="K466" s="231">
        <v>0.05</v>
      </c>
      <c r="L466" s="239">
        <f t="shared" si="32"/>
        <v>0</v>
      </c>
      <c r="N466" s="98"/>
      <c r="O466" s="98"/>
      <c r="P466" s="98"/>
      <c r="Q466" s="98"/>
      <c r="R466" s="98"/>
      <c r="S466" s="98"/>
      <c r="T466" s="98"/>
      <c r="U466" s="98"/>
      <c r="V466" s="98"/>
      <c r="W466" s="98"/>
      <c r="X466" s="98"/>
    </row>
    <row r="467" spans="1:24" s="101" customFormat="1" ht="14.45" customHeight="1">
      <c r="A467" s="110"/>
      <c r="B467" s="386"/>
      <c r="C467" s="415"/>
      <c r="D467" s="378"/>
      <c r="E467" s="399"/>
      <c r="F467" s="399"/>
      <c r="G467" s="389"/>
      <c r="H467" s="395"/>
      <c r="I467" s="231"/>
      <c r="J467" s="231" t="s">
        <v>830</v>
      </c>
      <c r="K467" s="231">
        <v>0.05</v>
      </c>
      <c r="L467" s="239">
        <f t="shared" si="32"/>
        <v>0</v>
      </c>
      <c r="N467" s="98"/>
      <c r="O467" s="98"/>
      <c r="P467" s="98"/>
      <c r="Q467" s="98"/>
      <c r="R467" s="98"/>
      <c r="S467" s="98"/>
      <c r="T467" s="98"/>
      <c r="U467" s="98"/>
      <c r="V467" s="98"/>
      <c r="W467" s="98"/>
      <c r="X467" s="98"/>
    </row>
    <row r="468" spans="1:24" s="101" customFormat="1" ht="14.45" customHeight="1">
      <c r="A468" s="110"/>
      <c r="B468" s="386"/>
      <c r="C468" s="415"/>
      <c r="D468" s="378"/>
      <c r="E468" s="399"/>
      <c r="F468" s="399"/>
      <c r="G468" s="389"/>
      <c r="H468" s="395"/>
      <c r="I468" s="231"/>
      <c r="J468" s="231" t="s">
        <v>831</v>
      </c>
      <c r="K468" s="231">
        <v>0.05</v>
      </c>
      <c r="L468" s="239">
        <f t="shared" si="32"/>
        <v>0</v>
      </c>
      <c r="N468" s="98"/>
      <c r="O468" s="98"/>
      <c r="P468" s="98"/>
      <c r="Q468" s="98"/>
      <c r="R468" s="98"/>
      <c r="S468" s="98"/>
      <c r="T468" s="98"/>
      <c r="U468" s="98"/>
      <c r="V468" s="98"/>
      <c r="W468" s="98"/>
      <c r="X468" s="98"/>
    </row>
    <row r="469" spans="1:24" s="101" customFormat="1">
      <c r="A469" s="110"/>
      <c r="B469" s="387"/>
      <c r="C469" s="416"/>
      <c r="D469" s="378"/>
      <c r="E469" s="400"/>
      <c r="F469" s="400"/>
      <c r="G469" s="390"/>
      <c r="H469" s="396"/>
      <c r="I469" s="346"/>
      <c r="K469" s="227"/>
      <c r="L469" s="147"/>
      <c r="N469" s="98"/>
      <c r="O469" s="98"/>
      <c r="P469" s="98"/>
      <c r="Q469" s="98"/>
      <c r="R469" s="98"/>
      <c r="S469" s="98"/>
      <c r="T469" s="98"/>
      <c r="U469" s="98"/>
      <c r="V469" s="98"/>
      <c r="W469" s="98"/>
      <c r="X469" s="98"/>
    </row>
    <row r="470" spans="1:24" ht="15" customHeight="1">
      <c r="A470" s="110"/>
      <c r="B470" s="337"/>
      <c r="C470" s="337"/>
      <c r="D470" s="355"/>
      <c r="E470" s="348"/>
      <c r="F470" s="348"/>
      <c r="G470" s="340"/>
      <c r="H470" s="345"/>
      <c r="I470" s="345"/>
      <c r="J470" s="139"/>
      <c r="K470" s="222"/>
      <c r="L470" s="150"/>
      <c r="M470" s="139"/>
    </row>
    <row r="471" spans="1:24">
      <c r="A471" s="105" t="s">
        <v>393</v>
      </c>
      <c r="B471" s="165" t="s">
        <v>832</v>
      </c>
      <c r="C471" s="106"/>
      <c r="D471" s="107"/>
      <c r="E471" s="108"/>
      <c r="F471" s="108"/>
      <c r="G471" s="107"/>
      <c r="H471" s="134"/>
      <c r="I471" s="134"/>
      <c r="J471" s="109"/>
      <c r="K471" s="230"/>
      <c r="L471" s="149"/>
      <c r="M471" s="109"/>
    </row>
    <row r="472" spans="1:24" ht="14.45" customHeight="1">
      <c r="A472" s="110"/>
      <c r="B472" s="386" t="s">
        <v>833</v>
      </c>
      <c r="C472" s="418" t="s">
        <v>834</v>
      </c>
      <c r="D472" s="378"/>
      <c r="E472" s="349">
        <v>44835</v>
      </c>
      <c r="F472" s="349">
        <v>45153</v>
      </c>
      <c r="G472" s="341" t="s">
        <v>343</v>
      </c>
      <c r="H472" s="353">
        <f>SUM(L472:L481)</f>
        <v>0</v>
      </c>
      <c r="I472" s="236"/>
      <c r="J472" s="231" t="s">
        <v>835</v>
      </c>
      <c r="K472" s="231">
        <v>0.2</v>
      </c>
      <c r="L472" s="239">
        <f t="shared" ref="L472:L481" si="33">IF(I472="x",K472,0)</f>
        <v>0</v>
      </c>
      <c r="M472" s="101" t="s">
        <v>836</v>
      </c>
      <c r="N472" s="98" t="s">
        <v>588</v>
      </c>
    </row>
    <row r="473" spans="1:24" ht="14.25" customHeight="1">
      <c r="A473" s="110"/>
      <c r="B473" s="386"/>
      <c r="C473" s="418"/>
      <c r="D473" s="378"/>
      <c r="E473" s="349"/>
      <c r="F473" s="349"/>
      <c r="G473" s="341"/>
      <c r="H473" s="346"/>
      <c r="I473" s="236"/>
      <c r="J473" s="231" t="s">
        <v>837</v>
      </c>
      <c r="K473" s="231">
        <v>0.05</v>
      </c>
      <c r="L473" s="239">
        <f t="shared" si="33"/>
        <v>0</v>
      </c>
      <c r="M473" s="101" t="s">
        <v>838</v>
      </c>
    </row>
    <row r="474" spans="1:24" s="101" customFormat="1" ht="14.45" customHeight="1">
      <c r="A474" s="110"/>
      <c r="B474" s="386"/>
      <c r="C474" s="418"/>
      <c r="D474" s="378"/>
      <c r="E474" s="349"/>
      <c r="F474" s="349"/>
      <c r="G474" s="341"/>
      <c r="H474" s="346"/>
      <c r="I474" s="236"/>
      <c r="J474" s="231" t="s">
        <v>839</v>
      </c>
      <c r="K474" s="231">
        <v>0.1</v>
      </c>
      <c r="L474" s="239">
        <f t="shared" si="33"/>
        <v>0</v>
      </c>
      <c r="N474" s="98"/>
      <c r="O474" s="98"/>
      <c r="P474" s="98"/>
      <c r="Q474" s="98"/>
      <c r="R474" s="98"/>
      <c r="S474" s="98"/>
      <c r="T474" s="98"/>
      <c r="U474" s="98"/>
      <c r="V474" s="98"/>
      <c r="W474" s="98"/>
      <c r="X474" s="98"/>
    </row>
    <row r="475" spans="1:24" ht="14.25" customHeight="1">
      <c r="A475" s="110"/>
      <c r="B475" s="386"/>
      <c r="C475" s="418"/>
      <c r="D475" s="378"/>
      <c r="E475" s="349"/>
      <c r="F475" s="349"/>
      <c r="G475" s="341"/>
      <c r="H475" s="346"/>
      <c r="I475" s="236"/>
      <c r="J475" s="231" t="s">
        <v>840</v>
      </c>
      <c r="K475" s="231">
        <v>0.1</v>
      </c>
      <c r="L475" s="239">
        <f t="shared" si="33"/>
        <v>0</v>
      </c>
    </row>
    <row r="476" spans="1:24" s="101" customFormat="1" ht="14.45" customHeight="1">
      <c r="A476" s="110"/>
      <c r="B476" s="386"/>
      <c r="C476" s="418"/>
      <c r="D476" s="378"/>
      <c r="E476" s="167"/>
      <c r="F476" s="349"/>
      <c r="G476" s="341"/>
      <c r="H476" s="346"/>
      <c r="I476" s="236"/>
      <c r="J476" s="231" t="s">
        <v>841</v>
      </c>
      <c r="K476" s="231">
        <v>0.05</v>
      </c>
      <c r="L476" s="239">
        <f t="shared" si="33"/>
        <v>0</v>
      </c>
      <c r="N476" s="98"/>
      <c r="O476" s="98"/>
      <c r="P476" s="98"/>
      <c r="Q476" s="98"/>
      <c r="R476" s="98"/>
      <c r="S476" s="98"/>
      <c r="T476" s="98"/>
      <c r="U476" s="98"/>
      <c r="V476" s="98"/>
      <c r="W476" s="98"/>
      <c r="X476" s="98"/>
    </row>
    <row r="477" spans="1:24" s="101" customFormat="1" ht="14.45" customHeight="1">
      <c r="A477" s="110"/>
      <c r="B477" s="386"/>
      <c r="C477" s="418"/>
      <c r="D477" s="378"/>
      <c r="E477" s="167"/>
      <c r="F477" s="349"/>
      <c r="G477" s="341"/>
      <c r="H477" s="346"/>
      <c r="I477" s="236"/>
      <c r="J477" s="231" t="s">
        <v>842</v>
      </c>
      <c r="K477" s="231">
        <v>0.1</v>
      </c>
      <c r="L477" s="239">
        <f t="shared" si="33"/>
        <v>0</v>
      </c>
      <c r="N477" s="98"/>
      <c r="O477" s="98"/>
      <c r="P477" s="98"/>
      <c r="Q477" s="98"/>
      <c r="R477" s="98"/>
      <c r="S477" s="98"/>
      <c r="T477" s="98"/>
      <c r="U477" s="98"/>
      <c r="V477" s="98"/>
      <c r="W477" s="98"/>
      <c r="X477" s="98"/>
    </row>
    <row r="478" spans="1:24" s="101" customFormat="1" ht="14.45" customHeight="1">
      <c r="A478" s="110"/>
      <c r="B478" s="386"/>
      <c r="C478" s="418"/>
      <c r="D478" s="378"/>
      <c r="E478" s="167"/>
      <c r="F478" s="349"/>
      <c r="G478" s="341"/>
      <c r="H478" s="346"/>
      <c r="I478" s="236"/>
      <c r="J478" s="231" t="s">
        <v>843</v>
      </c>
      <c r="K478" s="231">
        <v>0.1</v>
      </c>
      <c r="L478" s="239">
        <f t="shared" si="33"/>
        <v>0</v>
      </c>
      <c r="N478" s="98"/>
      <c r="O478" s="98"/>
      <c r="P478" s="98"/>
      <c r="Q478" s="98"/>
      <c r="R478" s="98"/>
      <c r="S478" s="98"/>
      <c r="T478" s="98"/>
      <c r="U478" s="98"/>
      <c r="V478" s="98"/>
      <c r="W478" s="98"/>
      <c r="X478" s="98"/>
    </row>
    <row r="479" spans="1:24" s="101" customFormat="1" ht="14.45" customHeight="1">
      <c r="A479" s="110"/>
      <c r="B479" s="386"/>
      <c r="C479" s="418"/>
      <c r="D479" s="378"/>
      <c r="E479" s="167"/>
      <c r="F479" s="349"/>
      <c r="G479" s="341"/>
      <c r="H479" s="346"/>
      <c r="I479" s="236"/>
      <c r="J479" s="231" t="s">
        <v>669</v>
      </c>
      <c r="K479" s="231">
        <v>0.1</v>
      </c>
      <c r="L479" s="239">
        <f t="shared" si="33"/>
        <v>0</v>
      </c>
      <c r="N479" s="98"/>
      <c r="O479" s="98"/>
      <c r="P479" s="98"/>
      <c r="Q479" s="98"/>
      <c r="R479" s="98"/>
      <c r="S479" s="98"/>
      <c r="T479" s="98"/>
      <c r="U479" s="98"/>
      <c r="V479" s="98"/>
      <c r="W479" s="98"/>
      <c r="X479" s="98"/>
    </row>
    <row r="480" spans="1:24" s="101" customFormat="1" ht="14.45" customHeight="1">
      <c r="A480" s="110"/>
      <c r="B480" s="386"/>
      <c r="C480" s="418"/>
      <c r="D480" s="378"/>
      <c r="E480" s="349"/>
      <c r="F480" s="349"/>
      <c r="G480" s="341"/>
      <c r="H480" s="346"/>
      <c r="I480" s="236"/>
      <c r="J480" s="231" t="s">
        <v>844</v>
      </c>
      <c r="K480" s="231">
        <v>0.1</v>
      </c>
      <c r="L480" s="239">
        <f t="shared" si="33"/>
        <v>0</v>
      </c>
      <c r="N480" s="98"/>
      <c r="O480" s="98"/>
      <c r="P480" s="98"/>
      <c r="Q480" s="98"/>
      <c r="R480" s="98"/>
      <c r="S480" s="98"/>
      <c r="T480" s="98"/>
      <c r="U480" s="98"/>
      <c r="V480" s="98"/>
      <c r="W480" s="98"/>
      <c r="X480" s="98"/>
    </row>
    <row r="481" spans="1:24">
      <c r="A481" s="110"/>
      <c r="B481" s="386"/>
      <c r="C481" s="418"/>
      <c r="D481" s="378"/>
      <c r="E481" s="349"/>
      <c r="F481" s="349"/>
      <c r="G481" s="341"/>
      <c r="H481" s="346"/>
      <c r="I481" s="236"/>
      <c r="J481" s="231" t="s">
        <v>845</v>
      </c>
      <c r="K481" s="231">
        <v>0.1</v>
      </c>
      <c r="L481" s="239">
        <f t="shared" si="33"/>
        <v>0</v>
      </c>
    </row>
    <row r="482" spans="1:24" s="101" customFormat="1" ht="14.45" customHeight="1">
      <c r="A482" s="110"/>
      <c r="B482" s="386"/>
      <c r="C482" s="418"/>
      <c r="D482" s="378"/>
      <c r="E482" s="167"/>
      <c r="F482" s="349"/>
      <c r="G482" s="341"/>
      <c r="H482" s="346"/>
      <c r="I482" s="346"/>
      <c r="J482" s="306"/>
      <c r="K482" s="223"/>
      <c r="L482" s="147"/>
      <c r="N482" s="98"/>
      <c r="O482" s="98"/>
      <c r="P482" s="98"/>
      <c r="Q482" s="98"/>
      <c r="R482" s="98"/>
      <c r="S482" s="98"/>
      <c r="T482" s="98"/>
      <c r="U482" s="98"/>
      <c r="V482" s="98"/>
      <c r="W482" s="98"/>
      <c r="X482" s="98"/>
    </row>
    <row r="483" spans="1:24" s="101" customFormat="1" ht="69.599999999999994" customHeight="1">
      <c r="A483" s="110"/>
      <c r="B483" s="387"/>
      <c r="C483" s="429"/>
      <c r="D483" s="378"/>
      <c r="E483" s="349"/>
      <c r="F483" s="349"/>
      <c r="G483" s="341"/>
      <c r="H483" s="346"/>
      <c r="I483" s="346"/>
      <c r="K483" s="227"/>
      <c r="L483" s="147"/>
      <c r="N483" s="98"/>
      <c r="O483" s="98"/>
      <c r="P483" s="98"/>
      <c r="Q483" s="98"/>
      <c r="R483" s="98"/>
      <c r="S483" s="98"/>
      <c r="T483" s="98"/>
      <c r="U483" s="98"/>
      <c r="V483" s="98"/>
      <c r="W483" s="98"/>
      <c r="X483" s="98"/>
    </row>
    <row r="484" spans="1:24" ht="30">
      <c r="A484" s="110"/>
      <c r="B484" s="337" t="s">
        <v>396</v>
      </c>
      <c r="C484" s="343"/>
      <c r="D484" s="355"/>
      <c r="E484" s="367"/>
      <c r="F484" s="367"/>
      <c r="G484" s="340" t="s">
        <v>343</v>
      </c>
      <c r="H484" s="345"/>
      <c r="I484" s="158"/>
      <c r="J484" s="229"/>
      <c r="K484" s="221"/>
      <c r="L484" s="150"/>
      <c r="M484" s="139" t="s">
        <v>365</v>
      </c>
    </row>
    <row r="485" spans="1:24" s="101" customFormat="1">
      <c r="A485" s="110"/>
      <c r="B485" s="338"/>
      <c r="C485" s="344"/>
      <c r="D485" s="378"/>
      <c r="E485" s="167"/>
      <c r="F485" s="349"/>
      <c r="G485" s="341"/>
      <c r="H485" s="346"/>
      <c r="I485" s="157"/>
      <c r="J485" s="152" t="s">
        <v>846</v>
      </c>
      <c r="K485" s="220"/>
      <c r="L485" s="147"/>
      <c r="M485" s="101" t="s">
        <v>847</v>
      </c>
      <c r="N485" s="98"/>
      <c r="O485" s="98"/>
      <c r="P485" s="98"/>
      <c r="Q485" s="98"/>
      <c r="R485" s="98"/>
      <c r="S485" s="98"/>
      <c r="T485" s="98"/>
      <c r="U485" s="98"/>
      <c r="V485" s="98"/>
      <c r="W485" s="98"/>
      <c r="X485" s="98"/>
    </row>
    <row r="486" spans="1:24" s="101" customFormat="1">
      <c r="A486" s="110"/>
      <c r="B486" s="338"/>
      <c r="C486" s="344"/>
      <c r="D486" s="378"/>
      <c r="E486" s="167"/>
      <c r="F486" s="349"/>
      <c r="G486" s="341"/>
      <c r="H486" s="346"/>
      <c r="I486" s="157"/>
      <c r="J486" s="156"/>
      <c r="K486" s="220"/>
      <c r="L486" s="147"/>
      <c r="N486" s="98"/>
      <c r="O486" s="98"/>
      <c r="P486" s="98"/>
      <c r="Q486" s="98"/>
      <c r="R486" s="98"/>
      <c r="S486" s="98"/>
      <c r="T486" s="98"/>
      <c r="U486" s="98"/>
      <c r="V486" s="98"/>
      <c r="W486" s="98"/>
      <c r="X486" s="98"/>
    </row>
    <row r="487" spans="1:24" s="101" customFormat="1">
      <c r="A487" s="110"/>
      <c r="B487" s="338"/>
      <c r="C487" s="344"/>
      <c r="D487" s="378"/>
      <c r="E487" s="167"/>
      <c r="F487" s="349"/>
      <c r="G487" s="341"/>
      <c r="H487" s="346"/>
      <c r="I487" s="157"/>
      <c r="J487" s="156"/>
      <c r="K487" s="220"/>
      <c r="L487" s="147"/>
      <c r="M487" s="101" t="s">
        <v>848</v>
      </c>
      <c r="N487" s="98"/>
      <c r="O487" s="98"/>
      <c r="P487" s="98"/>
      <c r="Q487" s="98"/>
      <c r="R487" s="98"/>
      <c r="S487" s="98"/>
      <c r="T487" s="98"/>
      <c r="U487" s="98"/>
      <c r="V487" s="98"/>
      <c r="W487" s="98"/>
      <c r="X487" s="98"/>
    </row>
    <row r="488" spans="1:24" s="101" customFormat="1">
      <c r="A488" s="110"/>
      <c r="B488" s="338"/>
      <c r="C488" s="344"/>
      <c r="D488" s="378"/>
      <c r="E488" s="349"/>
      <c r="F488" s="349"/>
      <c r="G488" s="341"/>
      <c r="H488" s="346"/>
      <c r="I488" s="157"/>
      <c r="J488" s="141"/>
      <c r="K488" s="220"/>
      <c r="L488" s="147"/>
      <c r="M488" s="101" t="s">
        <v>849</v>
      </c>
      <c r="N488" s="98"/>
      <c r="O488" s="98"/>
      <c r="P488" s="98"/>
      <c r="Q488" s="98"/>
      <c r="R488" s="98"/>
      <c r="S488" s="98"/>
      <c r="T488" s="98"/>
      <c r="U488" s="98"/>
      <c r="V488" s="98"/>
      <c r="W488" s="98"/>
      <c r="X488" s="98"/>
    </row>
    <row r="489" spans="1:24" s="101" customFormat="1">
      <c r="A489" s="110"/>
      <c r="B489" s="338"/>
      <c r="C489" s="344"/>
      <c r="D489" s="378"/>
      <c r="E489" s="349"/>
      <c r="F489" s="349"/>
      <c r="G489" s="341"/>
      <c r="H489" s="346"/>
      <c r="I489" s="157"/>
      <c r="J489" s="141"/>
      <c r="K489" s="220"/>
      <c r="L489" s="147"/>
      <c r="N489" s="98"/>
      <c r="O489" s="98"/>
      <c r="P489" s="98"/>
      <c r="Q489" s="98"/>
      <c r="R489" s="98"/>
      <c r="S489" s="98"/>
      <c r="T489" s="98"/>
      <c r="U489" s="98"/>
      <c r="V489" s="98"/>
      <c r="W489" s="98"/>
      <c r="X489" s="98"/>
    </row>
    <row r="490" spans="1:24">
      <c r="C490" s="141"/>
      <c r="D490" s="334"/>
      <c r="E490" s="373"/>
      <c r="F490" s="373"/>
      <c r="G490" s="334"/>
      <c r="H490" s="346"/>
      <c r="I490" s="157"/>
      <c r="J490" s="141"/>
      <c r="K490" s="220"/>
    </row>
    <row r="491" spans="1:24">
      <c r="A491" s="110"/>
      <c r="B491" s="337"/>
      <c r="C491" s="337"/>
      <c r="D491" s="355"/>
      <c r="E491" s="348"/>
      <c r="F491" s="348"/>
      <c r="G491" s="340"/>
      <c r="H491" s="345"/>
      <c r="I491" s="345"/>
      <c r="J491" s="139"/>
      <c r="K491" s="222"/>
      <c r="L491" s="150"/>
      <c r="M491" s="139"/>
    </row>
    <row r="492" spans="1:24">
      <c r="A492" s="105" t="s">
        <v>397</v>
      </c>
      <c r="B492" s="165" t="s">
        <v>205</v>
      </c>
      <c r="C492" s="106"/>
      <c r="D492" s="107"/>
      <c r="E492" s="108"/>
      <c r="F492" s="108"/>
      <c r="G492" s="107"/>
      <c r="H492" s="134"/>
      <c r="I492" s="134"/>
      <c r="J492" s="109"/>
      <c r="K492" s="219"/>
      <c r="L492" s="149"/>
      <c r="M492" s="109"/>
    </row>
    <row r="493" spans="1:24">
      <c r="A493" s="270" t="s">
        <v>417</v>
      </c>
      <c r="B493" s="386" t="s">
        <v>206</v>
      </c>
      <c r="C493" s="423" t="s">
        <v>850</v>
      </c>
      <c r="D493" s="378" t="s">
        <v>357</v>
      </c>
      <c r="E493" s="399">
        <v>44516</v>
      </c>
      <c r="F493" s="399">
        <v>44874</v>
      </c>
      <c r="G493" s="389" t="s">
        <v>356</v>
      </c>
      <c r="H493" s="394">
        <v>1</v>
      </c>
      <c r="I493" s="346"/>
      <c r="J493" s="409" t="s">
        <v>851</v>
      </c>
      <c r="K493" s="227"/>
      <c r="M493" s="101" t="s">
        <v>196</v>
      </c>
    </row>
    <row r="494" spans="1:24" s="101" customFormat="1" ht="110.45" customHeight="1">
      <c r="A494" s="110"/>
      <c r="B494" s="386"/>
      <c r="C494" s="423"/>
      <c r="D494" s="378"/>
      <c r="E494" s="399"/>
      <c r="F494" s="399"/>
      <c r="G494" s="389"/>
      <c r="H494" s="394"/>
      <c r="I494" s="346"/>
      <c r="J494" s="410"/>
      <c r="K494" s="227"/>
      <c r="L494" s="147"/>
      <c r="M494" s="101" t="s">
        <v>852</v>
      </c>
      <c r="N494" s="98"/>
      <c r="O494" s="98"/>
      <c r="P494" s="98"/>
      <c r="Q494" s="98"/>
      <c r="R494" s="98"/>
      <c r="S494" s="98"/>
      <c r="T494" s="98"/>
      <c r="U494" s="98"/>
      <c r="V494" s="98"/>
      <c r="W494" s="98"/>
      <c r="X494" s="98"/>
    </row>
    <row r="495" spans="1:24">
      <c r="A495" s="110"/>
      <c r="B495" s="385" t="s">
        <v>211</v>
      </c>
      <c r="C495" s="391"/>
      <c r="D495" s="355"/>
      <c r="E495" s="398">
        <v>44866</v>
      </c>
      <c r="F495" s="398">
        <v>44964</v>
      </c>
      <c r="G495" s="388" t="s">
        <v>352</v>
      </c>
      <c r="H495" s="407">
        <f>SUM(L495:L496)</f>
        <v>0.5</v>
      </c>
      <c r="I495" s="237" t="s">
        <v>373</v>
      </c>
      <c r="J495" s="240" t="s">
        <v>772</v>
      </c>
      <c r="K495" s="240">
        <v>0.5</v>
      </c>
      <c r="L495" s="243">
        <f>IF(I495="x",K495,0)</f>
        <v>0.5</v>
      </c>
      <c r="M495" s="139" t="s">
        <v>196</v>
      </c>
    </row>
    <row r="496" spans="1:24" s="101" customFormat="1">
      <c r="A496" s="110"/>
      <c r="B496" s="386"/>
      <c r="C496" s="392"/>
      <c r="D496" s="378"/>
      <c r="E496" s="399"/>
      <c r="F496" s="399"/>
      <c r="G496" s="389"/>
      <c r="H496" s="395"/>
      <c r="I496" s="236"/>
      <c r="J496" s="231" t="s">
        <v>853</v>
      </c>
      <c r="K496" s="231">
        <v>0.5</v>
      </c>
      <c r="L496" s="248">
        <f t="shared" ref="L496" si="34">IF(I496="x",K496,0)</f>
        <v>0</v>
      </c>
      <c r="M496" s="101" t="s">
        <v>852</v>
      </c>
      <c r="N496" s="98"/>
      <c r="O496" s="98"/>
      <c r="P496" s="98"/>
      <c r="Q496" s="98"/>
      <c r="R496" s="98"/>
      <c r="S496" s="98"/>
      <c r="T496" s="98"/>
      <c r="U496" s="98"/>
      <c r="V496" s="98"/>
      <c r="W496" s="98"/>
      <c r="X496" s="98"/>
    </row>
    <row r="497" spans="1:24">
      <c r="B497" s="387"/>
      <c r="C497" s="401"/>
      <c r="D497" s="334"/>
      <c r="E497" s="400"/>
      <c r="F497" s="400"/>
      <c r="G497" s="390"/>
      <c r="H497" s="396"/>
      <c r="I497" s="346"/>
      <c r="K497" s="227"/>
    </row>
    <row r="498" spans="1:24">
      <c r="A498" s="110"/>
      <c r="B498" s="337"/>
      <c r="C498" s="337"/>
      <c r="D498" s="355"/>
      <c r="E498" s="348"/>
      <c r="F498" s="348"/>
      <c r="G498" s="340"/>
      <c r="H498" s="345"/>
      <c r="I498" s="345"/>
      <c r="J498" s="139"/>
      <c r="K498" s="222"/>
      <c r="L498" s="150"/>
      <c r="M498" s="139"/>
    </row>
    <row r="499" spans="1:24" s="123" customFormat="1" ht="18.75">
      <c r="A499" s="119">
        <v>4</v>
      </c>
      <c r="B499" s="119" t="s">
        <v>212</v>
      </c>
      <c r="C499" s="120"/>
      <c r="D499" s="121"/>
      <c r="E499" s="122"/>
      <c r="F499" s="122"/>
      <c r="G499" s="121"/>
      <c r="H499" s="133"/>
      <c r="I499" s="133"/>
      <c r="J499" s="120"/>
      <c r="K499" s="217"/>
      <c r="L499" s="148"/>
      <c r="M499" s="120"/>
      <c r="O499" s="101"/>
    </row>
    <row r="500" spans="1:24" s="130" customFormat="1" ht="15.75">
      <c r="A500" s="124">
        <v>4.0999999999999996</v>
      </c>
      <c r="B500" s="124" t="s">
        <v>213</v>
      </c>
      <c r="C500" s="125"/>
      <c r="D500" s="126"/>
      <c r="E500" s="127"/>
      <c r="F500" s="127"/>
      <c r="G500" s="126"/>
      <c r="H500" s="128"/>
      <c r="I500" s="128"/>
      <c r="J500" s="228"/>
      <c r="K500" s="218"/>
      <c r="L500" s="136"/>
      <c r="M500" s="128"/>
      <c r="O500" s="98"/>
      <c r="X500" s="131"/>
    </row>
    <row r="501" spans="1:24">
      <c r="A501" s="105" t="s">
        <v>399</v>
      </c>
      <c r="B501" s="165" t="s">
        <v>214</v>
      </c>
      <c r="C501" s="106"/>
      <c r="D501" s="107"/>
      <c r="E501" s="108"/>
      <c r="F501" s="108"/>
      <c r="G501" s="107"/>
      <c r="H501" s="134"/>
      <c r="I501" s="134"/>
      <c r="J501" s="109"/>
      <c r="K501" s="219"/>
      <c r="L501" s="149"/>
      <c r="M501" s="109"/>
    </row>
    <row r="502" spans="1:24">
      <c r="B502" s="386" t="s">
        <v>215</v>
      </c>
      <c r="C502" s="386" t="s">
        <v>854</v>
      </c>
      <c r="D502" s="378"/>
      <c r="E502" s="399">
        <v>44927</v>
      </c>
      <c r="F502" s="399">
        <v>45199</v>
      </c>
      <c r="G502" s="389" t="s">
        <v>343</v>
      </c>
      <c r="H502" s="394">
        <f>SUM(L502:L507)</f>
        <v>0</v>
      </c>
      <c r="I502" s="236"/>
      <c r="J502" s="238" t="s">
        <v>772</v>
      </c>
      <c r="K502" s="238">
        <v>0.05</v>
      </c>
      <c r="L502" s="248">
        <f>IF(I502="x",K502,0)</f>
        <v>0</v>
      </c>
      <c r="M502" s="101" t="s">
        <v>87</v>
      </c>
    </row>
    <row r="503" spans="1:24" s="101" customFormat="1">
      <c r="A503" s="110"/>
      <c r="B503" s="386"/>
      <c r="C503" s="386"/>
      <c r="D503" s="378"/>
      <c r="E503" s="399"/>
      <c r="F503" s="399"/>
      <c r="G503" s="389"/>
      <c r="H503" s="394"/>
      <c r="I503" s="236"/>
      <c r="J503" s="231" t="s">
        <v>773</v>
      </c>
      <c r="K503" s="231">
        <v>0.05</v>
      </c>
      <c r="L503" s="248">
        <f t="shared" ref="L503:L507" si="35">IF(I503="x",K503,0)</f>
        <v>0</v>
      </c>
      <c r="M503" s="101" t="s">
        <v>855</v>
      </c>
      <c r="N503" s="98"/>
      <c r="O503" s="98"/>
      <c r="P503" s="98"/>
      <c r="Q503" s="98"/>
      <c r="R503" s="98"/>
      <c r="S503" s="98"/>
      <c r="T503" s="98"/>
      <c r="U503" s="98"/>
      <c r="V503" s="98"/>
      <c r="W503" s="98"/>
      <c r="X503" s="98"/>
    </row>
    <row r="504" spans="1:24" s="101" customFormat="1">
      <c r="A504" s="110"/>
      <c r="B504" s="386"/>
      <c r="C504" s="386"/>
      <c r="D504" s="378"/>
      <c r="E504" s="399"/>
      <c r="F504" s="399"/>
      <c r="G504" s="389"/>
      <c r="H504" s="394"/>
      <c r="I504" s="236"/>
      <c r="J504" s="231" t="s">
        <v>774</v>
      </c>
      <c r="K504" s="231">
        <v>0.4</v>
      </c>
      <c r="L504" s="248">
        <f t="shared" si="35"/>
        <v>0</v>
      </c>
      <c r="N504" s="98"/>
      <c r="O504" s="98"/>
      <c r="P504" s="98"/>
      <c r="Q504" s="98"/>
      <c r="R504" s="98"/>
      <c r="S504" s="98"/>
      <c r="T504" s="98"/>
      <c r="U504" s="98"/>
      <c r="V504" s="98"/>
      <c r="W504" s="98"/>
      <c r="X504" s="98"/>
    </row>
    <row r="505" spans="1:24" s="101" customFormat="1">
      <c r="A505" s="110"/>
      <c r="B505" s="386"/>
      <c r="C505" s="386"/>
      <c r="D505" s="378"/>
      <c r="E505" s="399"/>
      <c r="F505" s="399"/>
      <c r="G505" s="389"/>
      <c r="H505" s="394"/>
      <c r="I505" s="236"/>
      <c r="J505" s="231" t="s">
        <v>775</v>
      </c>
      <c r="K505" s="231">
        <v>0.2</v>
      </c>
      <c r="L505" s="248">
        <f t="shared" si="35"/>
        <v>0</v>
      </c>
      <c r="N505" s="98"/>
      <c r="O505" s="98"/>
      <c r="P505" s="98"/>
      <c r="Q505" s="98"/>
      <c r="R505" s="98"/>
      <c r="S505" s="98"/>
      <c r="T505" s="98"/>
      <c r="U505" s="98"/>
      <c r="V505" s="98"/>
      <c r="W505" s="98"/>
      <c r="X505" s="98"/>
    </row>
    <row r="506" spans="1:24" s="101" customFormat="1">
      <c r="A506" s="110"/>
      <c r="B506" s="386"/>
      <c r="C506" s="386"/>
      <c r="D506" s="378"/>
      <c r="E506" s="399"/>
      <c r="F506" s="399"/>
      <c r="G506" s="389"/>
      <c r="H506" s="394"/>
      <c r="I506" s="236"/>
      <c r="J506" s="231" t="s">
        <v>856</v>
      </c>
      <c r="K506" s="231">
        <v>0.2</v>
      </c>
      <c r="L506" s="248">
        <f t="shared" si="35"/>
        <v>0</v>
      </c>
      <c r="N506" s="98"/>
      <c r="O506" s="98"/>
      <c r="P506" s="98"/>
      <c r="Q506" s="98"/>
      <c r="R506" s="98"/>
      <c r="S506" s="98"/>
      <c r="T506" s="98"/>
      <c r="U506" s="98"/>
      <c r="V506" s="98"/>
      <c r="W506" s="98"/>
      <c r="X506" s="98"/>
    </row>
    <row r="507" spans="1:24" s="101" customFormat="1">
      <c r="A507" s="110"/>
      <c r="B507" s="386"/>
      <c r="C507" s="386"/>
      <c r="D507" s="378"/>
      <c r="E507" s="399"/>
      <c r="F507" s="399"/>
      <c r="G507" s="389"/>
      <c r="H507" s="394"/>
      <c r="I507" s="236"/>
      <c r="J507" s="231" t="s">
        <v>857</v>
      </c>
      <c r="K507" s="231">
        <v>0.1</v>
      </c>
      <c r="L507" s="248">
        <f t="shared" si="35"/>
        <v>0</v>
      </c>
      <c r="N507" s="98"/>
      <c r="O507" s="98"/>
      <c r="P507" s="98"/>
      <c r="Q507" s="98"/>
      <c r="R507" s="98"/>
      <c r="S507" s="98"/>
      <c r="T507" s="98"/>
      <c r="U507" s="98"/>
      <c r="V507" s="98"/>
      <c r="W507" s="98"/>
      <c r="X507" s="98"/>
    </row>
    <row r="508" spans="1:24" ht="53.1" customHeight="1">
      <c r="B508" s="387"/>
      <c r="C508" s="387"/>
      <c r="D508" s="334"/>
      <c r="E508" s="400"/>
      <c r="F508" s="400"/>
      <c r="G508" s="390"/>
      <c r="H508" s="408"/>
      <c r="I508" s="346"/>
      <c r="K508" s="227"/>
    </row>
    <row r="509" spans="1:24">
      <c r="A509" s="270" t="s">
        <v>417</v>
      </c>
      <c r="B509" s="385" t="s">
        <v>219</v>
      </c>
      <c r="C509" s="385" t="s">
        <v>858</v>
      </c>
      <c r="D509" s="355" t="s">
        <v>357</v>
      </c>
      <c r="E509" s="398">
        <v>44866</v>
      </c>
      <c r="F509" s="398">
        <v>45657</v>
      </c>
      <c r="G509" s="388" t="s">
        <v>343</v>
      </c>
      <c r="H509" s="407">
        <f>SUM(L509:L516)</f>
        <v>0.05</v>
      </c>
      <c r="I509" s="237" t="s">
        <v>373</v>
      </c>
      <c r="J509" s="240" t="s">
        <v>772</v>
      </c>
      <c r="K509" s="240">
        <v>0.05</v>
      </c>
      <c r="L509" s="243">
        <f>IF(I509="x",K509,0)</f>
        <v>0.05</v>
      </c>
      <c r="M509" s="139" t="s">
        <v>168</v>
      </c>
      <c r="N509" s="98" t="s">
        <v>588</v>
      </c>
    </row>
    <row r="510" spans="1:24" s="101" customFormat="1">
      <c r="A510" s="110"/>
      <c r="B510" s="386"/>
      <c r="C510" s="386"/>
      <c r="D510" s="378"/>
      <c r="E510" s="399"/>
      <c r="F510" s="399"/>
      <c r="G510" s="389"/>
      <c r="H510" s="395"/>
      <c r="I510" s="236"/>
      <c r="J510" s="231" t="s">
        <v>773</v>
      </c>
      <c r="K510" s="231">
        <v>0.05</v>
      </c>
      <c r="L510" s="248">
        <f t="shared" ref="L510:L516" si="36">IF(I510="x",K510,0)</f>
        <v>0</v>
      </c>
      <c r="M510" s="101" t="s">
        <v>859</v>
      </c>
      <c r="N510" s="98"/>
      <c r="O510" s="98"/>
      <c r="P510" s="98"/>
      <c r="Q510" s="98"/>
      <c r="R510" s="98"/>
      <c r="S510" s="98"/>
      <c r="T510" s="98"/>
      <c r="U510" s="98"/>
      <c r="V510" s="98"/>
      <c r="W510" s="98"/>
      <c r="X510" s="98"/>
    </row>
    <row r="511" spans="1:24" s="101" customFormat="1">
      <c r="A511" s="110"/>
      <c r="B511" s="386"/>
      <c r="C511" s="386"/>
      <c r="D511" s="378"/>
      <c r="E511" s="399"/>
      <c r="F511" s="399"/>
      <c r="G511" s="389"/>
      <c r="H511" s="395"/>
      <c r="I511" s="236"/>
      <c r="J511" s="231" t="s">
        <v>774</v>
      </c>
      <c r="K511" s="231">
        <v>0.16</v>
      </c>
      <c r="L511" s="248">
        <f t="shared" si="36"/>
        <v>0</v>
      </c>
      <c r="N511" s="98"/>
      <c r="O511" s="98"/>
      <c r="P511" s="98"/>
      <c r="Q511" s="98"/>
      <c r="R511" s="98"/>
      <c r="S511" s="98"/>
      <c r="T511" s="98"/>
      <c r="U511" s="98"/>
      <c r="V511" s="98"/>
      <c r="W511" s="98"/>
      <c r="X511" s="98"/>
    </row>
    <row r="512" spans="1:24" s="101" customFormat="1">
      <c r="A512" s="110"/>
      <c r="B512" s="386"/>
      <c r="C512" s="386"/>
      <c r="D512" s="378"/>
      <c r="E512" s="399"/>
      <c r="F512" s="399"/>
      <c r="G512" s="389"/>
      <c r="H512" s="395"/>
      <c r="I512" s="236"/>
      <c r="J512" s="231" t="s">
        <v>775</v>
      </c>
      <c r="K512" s="231">
        <v>0.16</v>
      </c>
      <c r="L512" s="248">
        <f t="shared" si="36"/>
        <v>0</v>
      </c>
      <c r="N512" s="98"/>
      <c r="O512" s="98"/>
      <c r="P512" s="98"/>
      <c r="Q512" s="98"/>
      <c r="R512" s="98"/>
      <c r="S512" s="98"/>
      <c r="T512" s="98"/>
      <c r="U512" s="98"/>
      <c r="V512" s="98"/>
      <c r="W512" s="98"/>
      <c r="X512" s="98"/>
    </row>
    <row r="513" spans="1:24" s="101" customFormat="1">
      <c r="A513" s="110"/>
      <c r="B513" s="386"/>
      <c r="C513" s="386"/>
      <c r="D513" s="378"/>
      <c r="E513" s="399"/>
      <c r="F513" s="399"/>
      <c r="G513" s="389"/>
      <c r="H513" s="395"/>
      <c r="I513" s="236"/>
      <c r="J513" s="231" t="s">
        <v>776</v>
      </c>
      <c r="K513" s="231">
        <v>0.16</v>
      </c>
      <c r="L513" s="248">
        <f t="shared" si="36"/>
        <v>0</v>
      </c>
      <c r="N513" s="98"/>
      <c r="O513" s="98"/>
      <c r="P513" s="98"/>
      <c r="Q513" s="98"/>
      <c r="R513" s="98"/>
      <c r="S513" s="98"/>
      <c r="T513" s="98"/>
      <c r="U513" s="98"/>
      <c r="V513" s="98"/>
      <c r="W513" s="98"/>
      <c r="X513" s="98"/>
    </row>
    <row r="514" spans="1:24" s="101" customFormat="1">
      <c r="A514" s="110"/>
      <c r="B514" s="386"/>
      <c r="C514" s="386"/>
      <c r="D514" s="378"/>
      <c r="E514" s="399"/>
      <c r="F514" s="399"/>
      <c r="G514" s="389"/>
      <c r="H514" s="395"/>
      <c r="I514" s="236"/>
      <c r="J514" s="231" t="s">
        <v>777</v>
      </c>
      <c r="K514" s="231">
        <v>0.16</v>
      </c>
      <c r="L514" s="248">
        <f t="shared" si="36"/>
        <v>0</v>
      </c>
      <c r="N514" s="98"/>
      <c r="O514" s="98"/>
      <c r="P514" s="98"/>
      <c r="Q514" s="98"/>
      <c r="R514" s="98"/>
      <c r="S514" s="98"/>
      <c r="T514" s="98"/>
      <c r="U514" s="98"/>
      <c r="V514" s="98"/>
      <c r="W514" s="98"/>
      <c r="X514" s="98"/>
    </row>
    <row r="515" spans="1:24" s="101" customFormat="1">
      <c r="A515" s="110"/>
      <c r="B515" s="386"/>
      <c r="C515" s="386"/>
      <c r="D515" s="378"/>
      <c r="E515" s="399"/>
      <c r="F515" s="399"/>
      <c r="G515" s="389"/>
      <c r="H515" s="395"/>
      <c r="I515" s="236"/>
      <c r="J515" s="231" t="s">
        <v>778</v>
      </c>
      <c r="K515" s="231">
        <v>0.16</v>
      </c>
      <c r="L515" s="248">
        <f t="shared" si="36"/>
        <v>0</v>
      </c>
      <c r="N515" s="98"/>
      <c r="O515" s="98"/>
      <c r="P515" s="98"/>
      <c r="Q515" s="98"/>
      <c r="R515" s="98"/>
      <c r="S515" s="98"/>
      <c r="T515" s="98"/>
      <c r="U515" s="98"/>
      <c r="V515" s="98"/>
      <c r="W515" s="98"/>
      <c r="X515" s="98"/>
    </row>
    <row r="516" spans="1:24">
      <c r="B516" s="386"/>
      <c r="C516" s="386"/>
      <c r="D516" s="334"/>
      <c r="E516" s="399"/>
      <c r="F516" s="399"/>
      <c r="G516" s="389"/>
      <c r="H516" s="395"/>
      <c r="I516" s="236"/>
      <c r="J516" s="231" t="s">
        <v>779</v>
      </c>
      <c r="K516" s="231">
        <v>0.1</v>
      </c>
      <c r="L516" s="248">
        <f t="shared" si="36"/>
        <v>0</v>
      </c>
    </row>
    <row r="517" spans="1:24" ht="63.95" customHeight="1">
      <c r="B517" s="387"/>
      <c r="C517" s="387"/>
      <c r="D517" s="334"/>
      <c r="E517" s="400"/>
      <c r="F517" s="400"/>
      <c r="G517" s="390"/>
      <c r="H517" s="396"/>
      <c r="I517" s="346"/>
      <c r="K517" s="227"/>
    </row>
    <row r="518" spans="1:24">
      <c r="A518" s="270" t="s">
        <v>417</v>
      </c>
      <c r="B518" s="385" t="s">
        <v>220</v>
      </c>
      <c r="C518" s="385" t="s">
        <v>860</v>
      </c>
      <c r="D518" s="355" t="s">
        <v>357</v>
      </c>
      <c r="E518" s="398" t="s">
        <v>861</v>
      </c>
      <c r="F518" s="398">
        <v>45199</v>
      </c>
      <c r="G518" s="388" t="s">
        <v>343</v>
      </c>
      <c r="H518" s="407">
        <f>SUM(L518:L525)</f>
        <v>0.05</v>
      </c>
      <c r="I518" s="237" t="s">
        <v>373</v>
      </c>
      <c r="J518" s="233" t="s">
        <v>772</v>
      </c>
      <c r="K518" s="294">
        <v>0.05</v>
      </c>
      <c r="L518" s="243">
        <f>IF(I518="x",K518,0)</f>
        <v>0.05</v>
      </c>
      <c r="M518" s="139" t="s">
        <v>168</v>
      </c>
      <c r="N518" s="98" t="s">
        <v>588</v>
      </c>
    </row>
    <row r="519" spans="1:24" s="101" customFormat="1">
      <c r="A519" s="110"/>
      <c r="B519" s="386"/>
      <c r="C519" s="386"/>
      <c r="D519" s="378"/>
      <c r="E519" s="399"/>
      <c r="F519" s="399"/>
      <c r="G519" s="389"/>
      <c r="H519" s="394"/>
      <c r="I519" s="236"/>
      <c r="J519" s="231" t="s">
        <v>773</v>
      </c>
      <c r="K519" s="227">
        <v>0.05</v>
      </c>
      <c r="L519" s="248">
        <f t="shared" ref="L519:L525" si="37">IF(I519="x",K519,0)</f>
        <v>0</v>
      </c>
      <c r="M519" s="101" t="s">
        <v>734</v>
      </c>
      <c r="N519" s="98"/>
      <c r="O519" s="98"/>
      <c r="P519" s="98"/>
      <c r="Q519" s="98"/>
      <c r="R519" s="98"/>
      <c r="S519" s="98"/>
      <c r="T519" s="98"/>
      <c r="U519" s="98"/>
      <c r="V519" s="98"/>
      <c r="W519" s="98"/>
      <c r="X519" s="98"/>
    </row>
    <row r="520" spans="1:24" s="101" customFormat="1">
      <c r="A520" s="110"/>
      <c r="B520" s="386"/>
      <c r="C520" s="386"/>
      <c r="D520" s="378"/>
      <c r="E520" s="399"/>
      <c r="F520" s="399"/>
      <c r="G520" s="389"/>
      <c r="H520" s="394"/>
      <c r="I520" s="236"/>
      <c r="J520" s="231" t="s">
        <v>774</v>
      </c>
      <c r="K520" s="227">
        <v>0.16</v>
      </c>
      <c r="L520" s="248">
        <f t="shared" si="37"/>
        <v>0</v>
      </c>
      <c r="N520" s="98"/>
      <c r="O520" s="98"/>
      <c r="P520" s="98"/>
      <c r="Q520" s="98"/>
      <c r="R520" s="98"/>
      <c r="S520" s="98"/>
      <c r="T520" s="98"/>
      <c r="U520" s="98"/>
      <c r="V520" s="98"/>
      <c r="W520" s="98"/>
      <c r="X520" s="98"/>
    </row>
    <row r="521" spans="1:24" s="101" customFormat="1">
      <c r="A521" s="110"/>
      <c r="B521" s="386"/>
      <c r="C521" s="386"/>
      <c r="D521" s="378"/>
      <c r="E521" s="399"/>
      <c r="F521" s="399"/>
      <c r="G521" s="389"/>
      <c r="H521" s="394"/>
      <c r="I521" s="236"/>
      <c r="J521" s="231" t="s">
        <v>775</v>
      </c>
      <c r="K521" s="227">
        <v>0.16</v>
      </c>
      <c r="L521" s="248">
        <f t="shared" si="37"/>
        <v>0</v>
      </c>
      <c r="N521" s="98"/>
      <c r="O521" s="98"/>
      <c r="P521" s="98"/>
      <c r="Q521" s="98"/>
      <c r="R521" s="98"/>
      <c r="S521" s="98"/>
      <c r="T521" s="98"/>
      <c r="U521" s="98"/>
      <c r="V521" s="98"/>
      <c r="W521" s="98"/>
      <c r="X521" s="98"/>
    </row>
    <row r="522" spans="1:24" s="101" customFormat="1">
      <c r="A522" s="110"/>
      <c r="B522" s="386"/>
      <c r="C522" s="386"/>
      <c r="D522" s="378"/>
      <c r="E522" s="399"/>
      <c r="F522" s="399"/>
      <c r="G522" s="389"/>
      <c r="H522" s="394"/>
      <c r="I522" s="236"/>
      <c r="J522" s="231" t="s">
        <v>776</v>
      </c>
      <c r="K522" s="227">
        <v>0.16</v>
      </c>
      <c r="L522" s="248">
        <f t="shared" si="37"/>
        <v>0</v>
      </c>
      <c r="N522" s="98"/>
      <c r="O522" s="98"/>
      <c r="P522" s="98"/>
      <c r="Q522" s="98"/>
      <c r="R522" s="98"/>
      <c r="S522" s="98"/>
      <c r="T522" s="98"/>
      <c r="U522" s="98"/>
      <c r="V522" s="98"/>
      <c r="W522" s="98"/>
      <c r="X522" s="98"/>
    </row>
    <row r="523" spans="1:24" s="101" customFormat="1">
      <c r="A523" s="110"/>
      <c r="B523" s="386"/>
      <c r="C523" s="386"/>
      <c r="D523" s="378"/>
      <c r="E523" s="399"/>
      <c r="F523" s="399"/>
      <c r="G523" s="389"/>
      <c r="H523" s="394"/>
      <c r="I523" s="236"/>
      <c r="J523" s="231" t="s">
        <v>777</v>
      </c>
      <c r="K523" s="227">
        <v>0.16</v>
      </c>
      <c r="L523" s="248">
        <f t="shared" si="37"/>
        <v>0</v>
      </c>
      <c r="N523" s="98"/>
      <c r="O523" s="98"/>
      <c r="P523" s="98"/>
      <c r="Q523" s="98"/>
      <c r="R523" s="98"/>
      <c r="S523" s="98"/>
      <c r="T523" s="98"/>
      <c r="U523" s="98"/>
      <c r="V523" s="98"/>
      <c r="W523" s="98"/>
      <c r="X523" s="98"/>
    </row>
    <row r="524" spans="1:24" s="101" customFormat="1">
      <c r="A524" s="110"/>
      <c r="B524" s="386"/>
      <c r="C524" s="386"/>
      <c r="D524" s="378"/>
      <c r="E524" s="399"/>
      <c r="F524" s="399"/>
      <c r="G524" s="389"/>
      <c r="H524" s="394"/>
      <c r="I524" s="236"/>
      <c r="J524" s="231" t="s">
        <v>778</v>
      </c>
      <c r="K524" s="227">
        <v>0.16</v>
      </c>
      <c r="L524" s="248">
        <f t="shared" si="37"/>
        <v>0</v>
      </c>
      <c r="N524" s="98"/>
      <c r="O524" s="98"/>
      <c r="P524" s="98"/>
      <c r="Q524" s="98"/>
      <c r="R524" s="98"/>
      <c r="S524" s="98"/>
      <c r="T524" s="98"/>
      <c r="U524" s="98"/>
      <c r="V524" s="98"/>
      <c r="W524" s="98"/>
      <c r="X524" s="98"/>
    </row>
    <row r="525" spans="1:24">
      <c r="B525" s="386"/>
      <c r="C525" s="386"/>
      <c r="D525" s="334"/>
      <c r="E525" s="399"/>
      <c r="F525" s="399"/>
      <c r="G525" s="389"/>
      <c r="H525" s="394"/>
      <c r="I525" s="236"/>
      <c r="J525" s="231" t="s">
        <v>779</v>
      </c>
      <c r="K525" s="227">
        <v>0.1</v>
      </c>
      <c r="L525" s="248">
        <f t="shared" si="37"/>
        <v>0</v>
      </c>
    </row>
    <row r="526" spans="1:24" ht="47.45" customHeight="1">
      <c r="B526" s="387"/>
      <c r="C526" s="387"/>
      <c r="D526" s="334"/>
      <c r="E526" s="400"/>
      <c r="F526" s="400"/>
      <c r="G526" s="390"/>
      <c r="H526" s="408"/>
      <c r="I526" s="346"/>
      <c r="J526" s="223"/>
      <c r="K526" s="227"/>
    </row>
    <row r="527" spans="1:24">
      <c r="A527" s="110"/>
      <c r="B527" s="337"/>
      <c r="C527" s="337"/>
      <c r="D527" s="355"/>
      <c r="E527" s="348"/>
      <c r="F527" s="348"/>
      <c r="G527" s="340"/>
      <c r="H527" s="345"/>
      <c r="I527" s="345"/>
      <c r="J527" s="139"/>
      <c r="K527" s="222"/>
      <c r="L527" s="150"/>
      <c r="M527" s="139"/>
    </row>
    <row r="528" spans="1:24">
      <c r="A528" s="105" t="s">
        <v>400</v>
      </c>
      <c r="B528" s="165" t="s">
        <v>221</v>
      </c>
      <c r="C528" s="106"/>
      <c r="D528" s="107"/>
      <c r="E528" s="108"/>
      <c r="F528" s="108"/>
      <c r="G528" s="107"/>
      <c r="H528" s="134"/>
      <c r="I528" s="134"/>
      <c r="J528" s="109"/>
      <c r="K528" s="219"/>
      <c r="L528" s="149"/>
      <c r="M528" s="109"/>
    </row>
    <row r="529" spans="1:24">
      <c r="B529" s="386" t="s">
        <v>222</v>
      </c>
      <c r="C529" s="386" t="s">
        <v>862</v>
      </c>
      <c r="D529" s="378"/>
      <c r="E529" s="399">
        <v>44835</v>
      </c>
      <c r="F529" s="399">
        <v>45168</v>
      </c>
      <c r="G529" s="389" t="s">
        <v>352</v>
      </c>
      <c r="H529" s="394">
        <f>SUM(L529:L535)</f>
        <v>0</v>
      </c>
      <c r="I529" s="236"/>
      <c r="J529" s="238" t="s">
        <v>863</v>
      </c>
      <c r="K529" s="238">
        <v>0.15</v>
      </c>
      <c r="L529" s="248">
        <f t="shared" ref="L529:L535" si="38">IF(I529="x",K529,0)</f>
        <v>0</v>
      </c>
      <c r="M529" s="101" t="s">
        <v>27</v>
      </c>
    </row>
    <row r="530" spans="1:24" s="101" customFormat="1">
      <c r="A530" s="110"/>
      <c r="B530" s="386"/>
      <c r="C530" s="386"/>
      <c r="D530" s="378"/>
      <c r="E530" s="399"/>
      <c r="F530" s="399"/>
      <c r="G530" s="389"/>
      <c r="H530" s="395"/>
      <c r="I530" s="236"/>
      <c r="J530" s="238" t="s">
        <v>864</v>
      </c>
      <c r="K530" s="238">
        <v>0.2</v>
      </c>
      <c r="L530" s="248">
        <f t="shared" si="38"/>
        <v>0</v>
      </c>
      <c r="M530" s="101" t="s">
        <v>633</v>
      </c>
      <c r="N530" s="98"/>
      <c r="O530" s="98"/>
      <c r="P530" s="98"/>
      <c r="Q530" s="98"/>
      <c r="R530" s="98"/>
      <c r="S530" s="98"/>
      <c r="T530" s="98"/>
      <c r="U530" s="98"/>
      <c r="V530" s="98"/>
      <c r="W530" s="98"/>
      <c r="X530" s="98"/>
    </row>
    <row r="531" spans="1:24" s="101" customFormat="1">
      <c r="A531" s="110"/>
      <c r="B531" s="386"/>
      <c r="C531" s="386"/>
      <c r="D531" s="378"/>
      <c r="E531" s="399"/>
      <c r="F531" s="399"/>
      <c r="G531" s="389"/>
      <c r="H531" s="395"/>
      <c r="I531" s="236"/>
      <c r="J531" s="238" t="s">
        <v>865</v>
      </c>
      <c r="K531" s="238">
        <v>0.2</v>
      </c>
      <c r="L531" s="248">
        <f t="shared" si="38"/>
        <v>0</v>
      </c>
      <c r="N531" s="98"/>
      <c r="O531" s="98"/>
      <c r="P531" s="98"/>
      <c r="Q531" s="98"/>
      <c r="R531" s="98"/>
      <c r="S531" s="98"/>
      <c r="T531" s="98"/>
      <c r="U531" s="98"/>
      <c r="V531" s="98"/>
      <c r="W531" s="98"/>
      <c r="X531" s="98"/>
    </row>
    <row r="532" spans="1:24" s="101" customFormat="1" ht="30">
      <c r="A532" s="110"/>
      <c r="B532" s="386"/>
      <c r="C532" s="386"/>
      <c r="D532" s="378"/>
      <c r="E532" s="399"/>
      <c r="F532" s="399"/>
      <c r="G532" s="389"/>
      <c r="H532" s="395"/>
      <c r="I532" s="236"/>
      <c r="J532" s="238" t="s">
        <v>866</v>
      </c>
      <c r="K532" s="238">
        <v>0.2</v>
      </c>
      <c r="L532" s="248">
        <f t="shared" si="38"/>
        <v>0</v>
      </c>
      <c r="N532" s="98"/>
      <c r="O532" s="98"/>
      <c r="P532" s="98"/>
      <c r="Q532" s="98"/>
      <c r="R532" s="98"/>
      <c r="S532" s="98"/>
      <c r="T532" s="98"/>
      <c r="U532" s="98"/>
      <c r="V532" s="98"/>
      <c r="W532" s="98"/>
      <c r="X532" s="98"/>
    </row>
    <row r="533" spans="1:24" s="101" customFormat="1">
      <c r="A533" s="110"/>
      <c r="B533" s="386"/>
      <c r="C533" s="386"/>
      <c r="D533" s="378"/>
      <c r="E533" s="399"/>
      <c r="F533" s="399"/>
      <c r="G533" s="389"/>
      <c r="H533" s="395"/>
      <c r="I533" s="236"/>
      <c r="J533" s="238" t="s">
        <v>867</v>
      </c>
      <c r="K533" s="238">
        <v>0.1</v>
      </c>
      <c r="L533" s="248">
        <f t="shared" si="38"/>
        <v>0</v>
      </c>
      <c r="N533" s="98"/>
      <c r="O533" s="98"/>
      <c r="P533" s="98"/>
      <c r="Q533" s="98"/>
      <c r="R533" s="98"/>
      <c r="S533" s="98"/>
      <c r="T533" s="98"/>
      <c r="U533" s="98"/>
      <c r="V533" s="98"/>
      <c r="W533" s="98"/>
      <c r="X533" s="98"/>
    </row>
    <row r="534" spans="1:24" s="101" customFormat="1">
      <c r="A534" s="110"/>
      <c r="B534" s="386"/>
      <c r="C534" s="386"/>
      <c r="D534" s="378"/>
      <c r="E534" s="399"/>
      <c r="F534" s="399"/>
      <c r="G534" s="389"/>
      <c r="H534" s="395"/>
      <c r="I534" s="236"/>
      <c r="J534" s="238" t="s">
        <v>868</v>
      </c>
      <c r="K534" s="238">
        <v>0.05</v>
      </c>
      <c r="L534" s="248">
        <f t="shared" si="38"/>
        <v>0</v>
      </c>
      <c r="N534" s="98"/>
      <c r="O534" s="98"/>
      <c r="P534" s="98"/>
      <c r="Q534" s="98"/>
      <c r="R534" s="98"/>
      <c r="S534" s="98"/>
      <c r="T534" s="98"/>
      <c r="U534" s="98"/>
      <c r="V534" s="98"/>
      <c r="W534" s="98"/>
      <c r="X534" s="98"/>
    </row>
    <row r="535" spans="1:24" ht="30">
      <c r="B535" s="386"/>
      <c r="C535" s="386"/>
      <c r="D535" s="334"/>
      <c r="E535" s="399"/>
      <c r="F535" s="399"/>
      <c r="G535" s="389"/>
      <c r="H535" s="395"/>
      <c r="I535" s="236"/>
      <c r="J535" s="238" t="s">
        <v>869</v>
      </c>
      <c r="K535" s="238">
        <v>0.1</v>
      </c>
      <c r="L535" s="248">
        <f t="shared" si="38"/>
        <v>0</v>
      </c>
    </row>
    <row r="536" spans="1:24">
      <c r="B536" s="387"/>
      <c r="C536" s="387"/>
      <c r="D536" s="334"/>
      <c r="E536" s="400"/>
      <c r="F536" s="400"/>
      <c r="G536" s="390"/>
      <c r="H536" s="396"/>
      <c r="I536" s="346"/>
      <c r="K536" s="227"/>
    </row>
    <row r="537" spans="1:24">
      <c r="A537" s="110"/>
      <c r="B537" s="337"/>
      <c r="C537" s="337"/>
      <c r="D537" s="355"/>
      <c r="E537" s="348"/>
      <c r="F537" s="348"/>
      <c r="G537" s="340"/>
      <c r="H537" s="345"/>
      <c r="I537" s="345"/>
      <c r="J537" s="139"/>
      <c r="K537" s="222"/>
      <c r="L537" s="150"/>
      <c r="M537" s="139"/>
    </row>
    <row r="538" spans="1:24">
      <c r="A538" s="105" t="s">
        <v>401</v>
      </c>
      <c r="B538" s="165" t="s">
        <v>223</v>
      </c>
      <c r="C538" s="106"/>
      <c r="D538" s="107"/>
      <c r="E538" s="108"/>
      <c r="F538" s="108"/>
      <c r="G538" s="107"/>
      <c r="H538" s="134"/>
      <c r="I538" s="134"/>
      <c r="J538" s="109"/>
      <c r="K538" s="219"/>
      <c r="L538" s="149"/>
      <c r="M538" s="109"/>
    </row>
    <row r="539" spans="1:24" ht="120">
      <c r="B539" s="338" t="s">
        <v>224</v>
      </c>
      <c r="C539" s="344" t="s">
        <v>870</v>
      </c>
      <c r="D539" s="378"/>
      <c r="E539" s="356" t="s">
        <v>210</v>
      </c>
      <c r="F539" s="356" t="s">
        <v>210</v>
      </c>
      <c r="G539" s="341" t="s">
        <v>343</v>
      </c>
      <c r="H539" s="346"/>
      <c r="I539" s="157"/>
      <c r="J539" s="156" t="s">
        <v>871</v>
      </c>
      <c r="K539" s="220"/>
      <c r="M539" s="101" t="s">
        <v>87</v>
      </c>
    </row>
    <row r="540" spans="1:24" s="101" customFormat="1">
      <c r="A540" s="110"/>
      <c r="B540" s="338"/>
      <c r="C540" s="344"/>
      <c r="D540" s="378"/>
      <c r="E540" s="167"/>
      <c r="F540" s="349"/>
      <c r="G540" s="341"/>
      <c r="H540" s="346"/>
      <c r="I540" s="157"/>
      <c r="J540" s="152"/>
      <c r="K540" s="220"/>
      <c r="L540" s="147"/>
      <c r="M540" s="101" t="s">
        <v>855</v>
      </c>
      <c r="N540" s="98"/>
      <c r="O540" s="98"/>
      <c r="P540" s="98"/>
      <c r="Q540" s="98"/>
      <c r="R540" s="98"/>
      <c r="S540" s="98"/>
      <c r="T540" s="98"/>
      <c r="U540" s="98"/>
      <c r="V540" s="98"/>
      <c r="W540" s="98"/>
      <c r="X540" s="98"/>
    </row>
    <row r="541" spans="1:24">
      <c r="A541" s="110"/>
      <c r="B541" s="337"/>
      <c r="C541" s="337"/>
      <c r="D541" s="355"/>
      <c r="E541" s="348"/>
      <c r="F541" s="348"/>
      <c r="G541" s="340"/>
      <c r="H541" s="345"/>
      <c r="I541" s="345"/>
      <c r="J541" s="139"/>
      <c r="K541" s="222"/>
      <c r="L541" s="150"/>
      <c r="M541" s="139"/>
    </row>
    <row r="542" spans="1:24" s="130" customFormat="1" ht="15.75">
      <c r="A542" s="124">
        <v>4.2</v>
      </c>
      <c r="B542" s="124" t="s">
        <v>225</v>
      </c>
      <c r="C542" s="125"/>
      <c r="D542" s="126"/>
      <c r="E542" s="127"/>
      <c r="F542" s="127"/>
      <c r="G542" s="126"/>
      <c r="H542" s="128"/>
      <c r="I542" s="128"/>
      <c r="J542" s="228"/>
      <c r="K542" s="218"/>
      <c r="L542" s="136"/>
      <c r="M542" s="128"/>
      <c r="O542" s="98"/>
      <c r="X542" s="131"/>
    </row>
    <row r="543" spans="1:24">
      <c r="A543" s="105" t="s">
        <v>402</v>
      </c>
      <c r="B543" s="165" t="s">
        <v>226</v>
      </c>
      <c r="C543" s="106"/>
      <c r="D543" s="107"/>
      <c r="E543" s="108"/>
      <c r="F543" s="108"/>
      <c r="G543" s="107"/>
      <c r="H543" s="134"/>
      <c r="I543" s="134"/>
      <c r="J543" s="109"/>
      <c r="K543" s="219"/>
      <c r="L543" s="149"/>
      <c r="M543" s="109"/>
    </row>
    <row r="544" spans="1:24" ht="15" customHeight="1">
      <c r="A544" s="110"/>
      <c r="B544" s="385" t="s">
        <v>872</v>
      </c>
      <c r="C544" s="404" t="s">
        <v>873</v>
      </c>
      <c r="D544" s="355"/>
      <c r="E544" s="454">
        <v>44621</v>
      </c>
      <c r="F544" s="454">
        <v>44986</v>
      </c>
      <c r="G544" s="388" t="s">
        <v>352</v>
      </c>
      <c r="H544" s="407">
        <f>SUM(L544:L550)</f>
        <v>0.6</v>
      </c>
      <c r="I544" s="237" t="s">
        <v>373</v>
      </c>
      <c r="J544" s="240" t="s">
        <v>707</v>
      </c>
      <c r="K544" s="240">
        <v>0.05</v>
      </c>
      <c r="L544" s="188">
        <f t="shared" ref="L544:L550" si="39">IF(I544="x",K544,0)</f>
        <v>0.05</v>
      </c>
      <c r="M544" s="139" t="s">
        <v>874</v>
      </c>
      <c r="N544" s="98" t="s">
        <v>588</v>
      </c>
    </row>
    <row r="545" spans="1:14">
      <c r="B545" s="386"/>
      <c r="C545" s="386"/>
      <c r="D545" s="334"/>
      <c r="E545" s="455"/>
      <c r="F545" s="455"/>
      <c r="G545" s="389"/>
      <c r="H545" s="394"/>
      <c r="I545" s="236" t="s">
        <v>373</v>
      </c>
      <c r="J545" s="238" t="s">
        <v>875</v>
      </c>
      <c r="K545" s="238">
        <v>0.05</v>
      </c>
      <c r="L545" s="241">
        <f t="shared" si="39"/>
        <v>0.05</v>
      </c>
      <c r="M545" s="101" t="s">
        <v>876</v>
      </c>
    </row>
    <row r="546" spans="1:14">
      <c r="B546" s="386"/>
      <c r="C546" s="386"/>
      <c r="D546" s="378"/>
      <c r="E546" s="455"/>
      <c r="F546" s="455"/>
      <c r="G546" s="389"/>
      <c r="H546" s="394"/>
      <c r="I546" s="236" t="s">
        <v>373</v>
      </c>
      <c r="J546" s="238" t="s">
        <v>877</v>
      </c>
      <c r="K546" s="238">
        <v>0.5</v>
      </c>
      <c r="L546" s="241">
        <f t="shared" si="39"/>
        <v>0.5</v>
      </c>
    </row>
    <row r="547" spans="1:14">
      <c r="B547" s="386"/>
      <c r="C547" s="386"/>
      <c r="D547" s="378"/>
      <c r="E547" s="455"/>
      <c r="F547" s="455"/>
      <c r="G547" s="389"/>
      <c r="H547" s="394"/>
      <c r="I547" s="236"/>
      <c r="J547" s="238" t="s">
        <v>878</v>
      </c>
      <c r="K547" s="238">
        <v>0.2</v>
      </c>
      <c r="L547" s="241">
        <f t="shared" si="39"/>
        <v>0</v>
      </c>
    </row>
    <row r="548" spans="1:14">
      <c r="B548" s="386"/>
      <c r="C548" s="386"/>
      <c r="D548" s="378"/>
      <c r="E548" s="455"/>
      <c r="F548" s="455"/>
      <c r="G548" s="389"/>
      <c r="H548" s="394"/>
      <c r="I548" s="236"/>
      <c r="J548" s="238" t="s">
        <v>879</v>
      </c>
      <c r="K548" s="238">
        <v>0.05</v>
      </c>
      <c r="L548" s="241">
        <f t="shared" si="39"/>
        <v>0</v>
      </c>
    </row>
    <row r="549" spans="1:14">
      <c r="B549" s="386"/>
      <c r="C549" s="386"/>
      <c r="D549" s="378"/>
      <c r="E549" s="455"/>
      <c r="F549" s="455"/>
      <c r="G549" s="389"/>
      <c r="H549" s="394"/>
      <c r="I549" s="236"/>
      <c r="J549" s="238" t="s">
        <v>779</v>
      </c>
      <c r="K549" s="238">
        <v>0.05</v>
      </c>
      <c r="L549" s="241">
        <f t="shared" si="39"/>
        <v>0</v>
      </c>
    </row>
    <row r="550" spans="1:14">
      <c r="A550" s="97"/>
      <c r="B550" s="386"/>
      <c r="C550" s="386"/>
      <c r="D550" s="334"/>
      <c r="E550" s="455"/>
      <c r="F550" s="455"/>
      <c r="G550" s="389"/>
      <c r="H550" s="394"/>
      <c r="I550" s="236"/>
      <c r="J550" s="238" t="s">
        <v>880</v>
      </c>
      <c r="K550" s="238">
        <v>0.1</v>
      </c>
      <c r="L550" s="241">
        <f t="shared" si="39"/>
        <v>0</v>
      </c>
    </row>
    <row r="551" spans="1:14" ht="50.45" customHeight="1">
      <c r="A551" s="257"/>
      <c r="B551" s="387"/>
      <c r="C551" s="387"/>
      <c r="D551" s="334"/>
      <c r="E551" s="456"/>
      <c r="F551" s="456"/>
      <c r="G551" s="390"/>
      <c r="H551" s="408"/>
      <c r="I551" s="346"/>
      <c r="J551" s="255"/>
      <c r="K551" s="223"/>
    </row>
    <row r="552" spans="1:14" ht="13.5" customHeight="1">
      <c r="A552" s="110"/>
      <c r="B552" s="385" t="s">
        <v>881</v>
      </c>
      <c r="C552" s="404" t="s">
        <v>882</v>
      </c>
      <c r="D552" s="355"/>
      <c r="E552" s="454">
        <v>44734</v>
      </c>
      <c r="F552" s="454">
        <v>45078</v>
      </c>
      <c r="G552" s="388" t="s">
        <v>352</v>
      </c>
      <c r="H552" s="407">
        <f>SUM(L552:L558)</f>
        <v>0.6</v>
      </c>
      <c r="I552" s="237" t="s">
        <v>373</v>
      </c>
      <c r="J552" s="240" t="s">
        <v>707</v>
      </c>
      <c r="K552" s="240">
        <v>0.05</v>
      </c>
      <c r="L552" s="188">
        <f t="shared" ref="L552:L558" si="40">IF(I552="x",K552,0)</f>
        <v>0.05</v>
      </c>
      <c r="M552" s="139" t="s">
        <v>611</v>
      </c>
      <c r="N552" s="98" t="s">
        <v>588</v>
      </c>
    </row>
    <row r="553" spans="1:14">
      <c r="B553" s="386"/>
      <c r="C553" s="386"/>
      <c r="D553" s="334"/>
      <c r="E553" s="455"/>
      <c r="F553" s="455"/>
      <c r="G553" s="389"/>
      <c r="H553" s="394"/>
      <c r="I553" s="236" t="s">
        <v>373</v>
      </c>
      <c r="J553" s="238" t="s">
        <v>875</v>
      </c>
      <c r="K553" s="238">
        <v>0.05</v>
      </c>
      <c r="L553" s="241">
        <f t="shared" si="40"/>
        <v>0.05</v>
      </c>
      <c r="M553" s="101" t="s">
        <v>876</v>
      </c>
    </row>
    <row r="554" spans="1:14">
      <c r="B554" s="386"/>
      <c r="C554" s="386"/>
      <c r="D554" s="378"/>
      <c r="E554" s="455"/>
      <c r="F554" s="455"/>
      <c r="G554" s="389"/>
      <c r="H554" s="394"/>
      <c r="I554" s="236" t="s">
        <v>373</v>
      </c>
      <c r="J554" s="238" t="s">
        <v>877</v>
      </c>
      <c r="K554" s="238">
        <v>0.5</v>
      </c>
      <c r="L554" s="241">
        <f t="shared" si="40"/>
        <v>0.5</v>
      </c>
    </row>
    <row r="555" spans="1:14">
      <c r="B555" s="386"/>
      <c r="C555" s="386"/>
      <c r="D555" s="378"/>
      <c r="E555" s="455"/>
      <c r="F555" s="455"/>
      <c r="G555" s="389"/>
      <c r="H555" s="394"/>
      <c r="I555" s="236"/>
      <c r="J555" s="238" t="s">
        <v>878</v>
      </c>
      <c r="K555" s="238">
        <v>0.2</v>
      </c>
      <c r="L555" s="241">
        <f t="shared" si="40"/>
        <v>0</v>
      </c>
    </row>
    <row r="556" spans="1:14">
      <c r="B556" s="386"/>
      <c r="C556" s="386"/>
      <c r="D556" s="378"/>
      <c r="E556" s="455"/>
      <c r="F556" s="455"/>
      <c r="G556" s="389"/>
      <c r="H556" s="394"/>
      <c r="I556" s="236"/>
      <c r="J556" s="238" t="s">
        <v>879</v>
      </c>
      <c r="K556" s="238">
        <v>0.05</v>
      </c>
      <c r="L556" s="241">
        <f t="shared" si="40"/>
        <v>0</v>
      </c>
    </row>
    <row r="557" spans="1:14">
      <c r="B557" s="386"/>
      <c r="C557" s="386"/>
      <c r="D557" s="378"/>
      <c r="E557" s="455"/>
      <c r="F557" s="455"/>
      <c r="G557" s="389"/>
      <c r="H557" s="394"/>
      <c r="I557" s="236"/>
      <c r="J557" s="238" t="s">
        <v>779</v>
      </c>
      <c r="K557" s="238">
        <v>0.05</v>
      </c>
      <c r="L557" s="241">
        <f t="shared" si="40"/>
        <v>0</v>
      </c>
    </row>
    <row r="558" spans="1:14">
      <c r="A558" s="97"/>
      <c r="B558" s="386"/>
      <c r="C558" s="386"/>
      <c r="D558" s="334"/>
      <c r="E558" s="455"/>
      <c r="F558" s="455"/>
      <c r="G558" s="389"/>
      <c r="H558" s="394"/>
      <c r="I558" s="236"/>
      <c r="J558" s="238" t="s">
        <v>883</v>
      </c>
      <c r="K558" s="238">
        <v>0.1</v>
      </c>
      <c r="L558" s="241">
        <f t="shared" si="40"/>
        <v>0</v>
      </c>
    </row>
    <row r="559" spans="1:14" ht="11.45" customHeight="1">
      <c r="A559" s="257"/>
      <c r="B559" s="387"/>
      <c r="C559" s="387"/>
      <c r="D559" s="334"/>
      <c r="E559" s="456"/>
      <c r="F559" s="456"/>
      <c r="G559" s="390"/>
      <c r="H559" s="408"/>
      <c r="I559" s="346"/>
      <c r="J559" s="255"/>
      <c r="K559" s="223"/>
    </row>
    <row r="560" spans="1:14" ht="13.5" customHeight="1">
      <c r="A560" s="110"/>
      <c r="B560" s="385" t="s">
        <v>884</v>
      </c>
      <c r="C560" s="385" t="s">
        <v>885</v>
      </c>
      <c r="D560" s="355"/>
      <c r="E560" s="454">
        <v>45078</v>
      </c>
      <c r="F560" s="454">
        <v>45536</v>
      </c>
      <c r="G560" s="388" t="s">
        <v>358</v>
      </c>
      <c r="H560" s="407">
        <f>SUM(L560:L566)</f>
        <v>0</v>
      </c>
      <c r="I560" s="237"/>
      <c r="J560" s="240" t="s">
        <v>707</v>
      </c>
      <c r="K560" s="240">
        <v>0.05</v>
      </c>
      <c r="L560" s="188">
        <f t="shared" ref="L560:L566" si="41">IF(I560="x",K560,0)</f>
        <v>0</v>
      </c>
      <c r="M560" s="139" t="s">
        <v>611</v>
      </c>
      <c r="N560" s="98" t="s">
        <v>588</v>
      </c>
    </row>
    <row r="561" spans="1:14">
      <c r="B561" s="386"/>
      <c r="C561" s="386"/>
      <c r="D561" s="334"/>
      <c r="E561" s="455"/>
      <c r="F561" s="455"/>
      <c r="G561" s="389"/>
      <c r="H561" s="394"/>
      <c r="I561" s="236"/>
      <c r="J561" s="238" t="s">
        <v>875</v>
      </c>
      <c r="K561" s="238">
        <v>0.05</v>
      </c>
      <c r="L561" s="241">
        <f t="shared" si="41"/>
        <v>0</v>
      </c>
      <c r="M561" s="101" t="s">
        <v>886</v>
      </c>
    </row>
    <row r="562" spans="1:14">
      <c r="B562" s="386"/>
      <c r="C562" s="386"/>
      <c r="D562" s="378"/>
      <c r="E562" s="455"/>
      <c r="F562" s="455"/>
      <c r="G562" s="389"/>
      <c r="H562" s="394"/>
      <c r="I562" s="236"/>
      <c r="J562" s="238" t="s">
        <v>877</v>
      </c>
      <c r="K562" s="238">
        <v>0.5</v>
      </c>
      <c r="L562" s="241">
        <f t="shared" si="41"/>
        <v>0</v>
      </c>
    </row>
    <row r="563" spans="1:14">
      <c r="B563" s="386"/>
      <c r="C563" s="386"/>
      <c r="D563" s="378"/>
      <c r="E563" s="455"/>
      <c r="F563" s="455"/>
      <c r="G563" s="389"/>
      <c r="H563" s="394"/>
      <c r="I563" s="236"/>
      <c r="J563" s="238" t="s">
        <v>878</v>
      </c>
      <c r="K563" s="238">
        <v>0.2</v>
      </c>
      <c r="L563" s="241">
        <f t="shared" si="41"/>
        <v>0</v>
      </c>
    </row>
    <row r="564" spans="1:14">
      <c r="B564" s="386"/>
      <c r="C564" s="386"/>
      <c r="D564" s="378"/>
      <c r="E564" s="455"/>
      <c r="F564" s="455"/>
      <c r="G564" s="389"/>
      <c r="H564" s="394"/>
      <c r="I564" s="236"/>
      <c r="J564" s="238" t="s">
        <v>879</v>
      </c>
      <c r="K564" s="238">
        <v>0.05</v>
      </c>
      <c r="L564" s="241">
        <f t="shared" si="41"/>
        <v>0</v>
      </c>
    </row>
    <row r="565" spans="1:14">
      <c r="B565" s="386"/>
      <c r="C565" s="386"/>
      <c r="D565" s="378"/>
      <c r="E565" s="455"/>
      <c r="F565" s="455"/>
      <c r="G565" s="389"/>
      <c r="H565" s="394"/>
      <c r="I565" s="236"/>
      <c r="J565" s="238" t="s">
        <v>779</v>
      </c>
      <c r="K565" s="238">
        <v>0.05</v>
      </c>
      <c r="L565" s="241">
        <f t="shared" si="41"/>
        <v>0</v>
      </c>
    </row>
    <row r="566" spans="1:14">
      <c r="A566" s="97"/>
      <c r="B566" s="386"/>
      <c r="C566" s="386"/>
      <c r="D566" s="334"/>
      <c r="E566" s="455"/>
      <c r="F566" s="455"/>
      <c r="G566" s="389"/>
      <c r="H566" s="394"/>
      <c r="I566" s="236"/>
      <c r="J566" s="238" t="s">
        <v>883</v>
      </c>
      <c r="K566" s="238">
        <v>0.1</v>
      </c>
      <c r="L566" s="241">
        <f t="shared" si="41"/>
        <v>0</v>
      </c>
    </row>
    <row r="567" spans="1:14" ht="38.1" customHeight="1">
      <c r="A567" s="257"/>
      <c r="B567" s="387"/>
      <c r="C567" s="387"/>
      <c r="D567" s="334"/>
      <c r="E567" s="456"/>
      <c r="F567" s="456"/>
      <c r="G567" s="390"/>
      <c r="H567" s="408"/>
      <c r="I567" s="346"/>
      <c r="J567" s="255"/>
      <c r="K567" s="223"/>
    </row>
    <row r="568" spans="1:14" ht="15" customHeight="1">
      <c r="A568" s="110"/>
      <c r="B568" s="385" t="s">
        <v>887</v>
      </c>
      <c r="C568" s="404" t="s">
        <v>888</v>
      </c>
      <c r="D568" s="355"/>
      <c r="E568" s="398">
        <v>44835</v>
      </c>
      <c r="F568" s="454">
        <v>45657</v>
      </c>
      <c r="G568" s="388" t="s">
        <v>352</v>
      </c>
      <c r="H568" s="407">
        <f>SUM(L568:L574)</f>
        <v>0.05</v>
      </c>
      <c r="I568" s="237" t="s">
        <v>373</v>
      </c>
      <c r="J568" s="240" t="s">
        <v>707</v>
      </c>
      <c r="K568" s="240">
        <v>0.05</v>
      </c>
      <c r="L568" s="188">
        <f t="shared" ref="L568:L574" si="42">IF(I568="x",K568,0)</f>
        <v>0.05</v>
      </c>
      <c r="M568" s="139" t="s">
        <v>611</v>
      </c>
      <c r="N568" s="98" t="s">
        <v>588</v>
      </c>
    </row>
    <row r="569" spans="1:14">
      <c r="B569" s="386"/>
      <c r="C569" s="386"/>
      <c r="D569" s="334"/>
      <c r="E569" s="399"/>
      <c r="F569" s="455"/>
      <c r="G569" s="389"/>
      <c r="H569" s="394"/>
      <c r="I569" s="236"/>
      <c r="J569" s="238" t="s">
        <v>875</v>
      </c>
      <c r="K569" s="238">
        <v>0.05</v>
      </c>
      <c r="L569" s="241">
        <f t="shared" si="42"/>
        <v>0</v>
      </c>
      <c r="M569" s="101" t="s">
        <v>889</v>
      </c>
    </row>
    <row r="570" spans="1:14">
      <c r="B570" s="386"/>
      <c r="C570" s="386"/>
      <c r="D570" s="378"/>
      <c r="E570" s="399"/>
      <c r="F570" s="455"/>
      <c r="G570" s="389"/>
      <c r="H570" s="394"/>
      <c r="I570" s="236"/>
      <c r="J570" s="238" t="s">
        <v>877</v>
      </c>
      <c r="K570" s="238">
        <v>0.5</v>
      </c>
      <c r="L570" s="241">
        <f t="shared" si="42"/>
        <v>0</v>
      </c>
    </row>
    <row r="571" spans="1:14">
      <c r="B571" s="386"/>
      <c r="C571" s="386"/>
      <c r="D571" s="378"/>
      <c r="E571" s="399"/>
      <c r="F571" s="455"/>
      <c r="G571" s="389"/>
      <c r="H571" s="394"/>
      <c r="I571" s="236"/>
      <c r="J571" s="238" t="s">
        <v>878</v>
      </c>
      <c r="K571" s="238">
        <v>0.2</v>
      </c>
      <c r="L571" s="241">
        <f t="shared" si="42"/>
        <v>0</v>
      </c>
    </row>
    <row r="572" spans="1:14">
      <c r="B572" s="386"/>
      <c r="C572" s="386"/>
      <c r="D572" s="378"/>
      <c r="E572" s="399"/>
      <c r="F572" s="455"/>
      <c r="G572" s="389"/>
      <c r="H572" s="394"/>
      <c r="I572" s="236"/>
      <c r="J572" s="238" t="s">
        <v>879</v>
      </c>
      <c r="K572" s="238">
        <v>0.05</v>
      </c>
      <c r="L572" s="241">
        <f t="shared" si="42"/>
        <v>0</v>
      </c>
    </row>
    <row r="573" spans="1:14">
      <c r="B573" s="386"/>
      <c r="C573" s="386"/>
      <c r="D573" s="378"/>
      <c r="E573" s="399"/>
      <c r="F573" s="455"/>
      <c r="G573" s="389"/>
      <c r="H573" s="394"/>
      <c r="I573" s="236"/>
      <c r="J573" s="238" t="s">
        <v>779</v>
      </c>
      <c r="K573" s="238">
        <v>0.05</v>
      </c>
      <c r="L573" s="241">
        <f t="shared" si="42"/>
        <v>0</v>
      </c>
    </row>
    <row r="574" spans="1:14">
      <c r="A574" s="97"/>
      <c r="B574" s="386"/>
      <c r="C574" s="386"/>
      <c r="D574" s="334"/>
      <c r="E574" s="399"/>
      <c r="F574" s="455"/>
      <c r="G574" s="389"/>
      <c r="H574" s="394"/>
      <c r="I574" s="236"/>
      <c r="J574" s="238" t="s">
        <v>883</v>
      </c>
      <c r="K574" s="238">
        <v>0.1</v>
      </c>
      <c r="L574" s="241">
        <f t="shared" si="42"/>
        <v>0</v>
      </c>
    </row>
    <row r="575" spans="1:14" ht="23.1" customHeight="1">
      <c r="A575" s="257"/>
      <c r="B575" s="387"/>
      <c r="C575" s="387"/>
      <c r="D575" s="173"/>
      <c r="E575" s="400"/>
      <c r="F575" s="456"/>
      <c r="G575" s="390"/>
      <c r="H575" s="408"/>
      <c r="I575" s="347"/>
      <c r="J575" s="258"/>
      <c r="K575" s="224"/>
      <c r="M575" s="171"/>
    </row>
    <row r="576" spans="1:14">
      <c r="A576" s="110"/>
      <c r="B576" s="385" t="s">
        <v>890</v>
      </c>
      <c r="C576" s="385" t="s">
        <v>891</v>
      </c>
      <c r="D576" s="355"/>
      <c r="E576" s="398">
        <v>44835</v>
      </c>
      <c r="F576" s="398">
        <v>44958</v>
      </c>
      <c r="G576" s="388" t="s">
        <v>352</v>
      </c>
      <c r="H576" s="407">
        <f>SUM(L576:L581)</f>
        <v>0.55000000000000004</v>
      </c>
      <c r="I576" s="237" t="s">
        <v>373</v>
      </c>
      <c r="J576" s="240" t="s">
        <v>707</v>
      </c>
      <c r="K576" s="240">
        <v>0.05</v>
      </c>
      <c r="L576" s="188">
        <f t="shared" ref="L576:L581" si="43">IF(I576="x",K576,0)</f>
        <v>0.05</v>
      </c>
      <c r="M576" s="139" t="s">
        <v>611</v>
      </c>
    </row>
    <row r="577" spans="1:24" s="101" customFormat="1">
      <c r="A577" s="110"/>
      <c r="B577" s="385"/>
      <c r="C577" s="385"/>
      <c r="D577" s="378"/>
      <c r="E577" s="398"/>
      <c r="F577" s="398"/>
      <c r="G577" s="388"/>
      <c r="H577" s="407"/>
      <c r="I577" s="236" t="s">
        <v>373</v>
      </c>
      <c r="J577" s="238" t="s">
        <v>875</v>
      </c>
      <c r="K577" s="238">
        <v>0.05</v>
      </c>
      <c r="L577" s="241">
        <f t="shared" si="43"/>
        <v>0.05</v>
      </c>
      <c r="M577" s="101" t="s">
        <v>892</v>
      </c>
      <c r="N577" s="98"/>
      <c r="O577" s="98"/>
      <c r="P577" s="98"/>
      <c r="Q577" s="98"/>
      <c r="R577" s="98"/>
      <c r="S577" s="98"/>
      <c r="T577" s="98"/>
      <c r="U577" s="98"/>
      <c r="V577" s="98"/>
      <c r="W577" s="98"/>
      <c r="X577" s="98"/>
    </row>
    <row r="578" spans="1:24" s="101" customFormat="1">
      <c r="A578" s="110"/>
      <c r="B578" s="385"/>
      <c r="C578" s="385"/>
      <c r="D578" s="378"/>
      <c r="E578" s="398"/>
      <c r="F578" s="398"/>
      <c r="G578" s="388"/>
      <c r="H578" s="407"/>
      <c r="I578" s="236" t="s">
        <v>373</v>
      </c>
      <c r="J578" s="238" t="s">
        <v>877</v>
      </c>
      <c r="K578" s="238">
        <v>0.45</v>
      </c>
      <c r="L578" s="241">
        <f t="shared" si="43"/>
        <v>0.45</v>
      </c>
      <c r="N578" s="98"/>
      <c r="O578" s="98"/>
      <c r="P578" s="98"/>
      <c r="Q578" s="98"/>
      <c r="R578" s="98"/>
      <c r="S578" s="98"/>
      <c r="T578" s="98"/>
      <c r="U578" s="98"/>
      <c r="V578" s="98"/>
      <c r="W578" s="98"/>
      <c r="X578" s="98"/>
    </row>
    <row r="579" spans="1:24" s="101" customFormat="1">
      <c r="A579" s="110"/>
      <c r="B579" s="385"/>
      <c r="C579" s="385"/>
      <c r="D579" s="378"/>
      <c r="E579" s="398"/>
      <c r="F579" s="398"/>
      <c r="G579" s="388"/>
      <c r="H579" s="407"/>
      <c r="I579" s="236"/>
      <c r="J579" s="238" t="s">
        <v>878</v>
      </c>
      <c r="K579" s="238">
        <v>0.35</v>
      </c>
      <c r="L579" s="241">
        <f t="shared" si="43"/>
        <v>0</v>
      </c>
      <c r="N579" s="98"/>
      <c r="O579" s="98"/>
      <c r="P579" s="98"/>
      <c r="Q579" s="98"/>
      <c r="R579" s="98"/>
      <c r="S579" s="98"/>
      <c r="T579" s="98"/>
      <c r="U579" s="98"/>
      <c r="V579" s="98"/>
      <c r="W579" s="98"/>
      <c r="X579" s="98"/>
    </row>
    <row r="580" spans="1:24" s="101" customFormat="1">
      <c r="A580" s="110"/>
      <c r="B580" s="385"/>
      <c r="C580" s="385"/>
      <c r="D580" s="378"/>
      <c r="E580" s="398"/>
      <c r="F580" s="398"/>
      <c r="G580" s="388"/>
      <c r="H580" s="407"/>
      <c r="I580" s="236"/>
      <c r="J580" s="238" t="s">
        <v>879</v>
      </c>
      <c r="K580" s="238">
        <v>0.05</v>
      </c>
      <c r="L580" s="241">
        <f t="shared" si="43"/>
        <v>0</v>
      </c>
      <c r="N580" s="98"/>
      <c r="O580" s="98"/>
      <c r="P580" s="98"/>
      <c r="Q580" s="98"/>
      <c r="R580" s="98"/>
      <c r="S580" s="98"/>
      <c r="T580" s="98"/>
      <c r="U580" s="98"/>
      <c r="V580" s="98"/>
      <c r="W580" s="98"/>
      <c r="X580" s="98"/>
    </row>
    <row r="581" spans="1:24" s="101" customFormat="1">
      <c r="A581" s="110"/>
      <c r="B581" s="385"/>
      <c r="C581" s="385"/>
      <c r="D581" s="378"/>
      <c r="E581" s="398"/>
      <c r="F581" s="398"/>
      <c r="G581" s="388"/>
      <c r="H581" s="407"/>
      <c r="I581" s="236"/>
      <c r="J581" s="238" t="s">
        <v>779</v>
      </c>
      <c r="K581" s="238">
        <v>0.05</v>
      </c>
      <c r="L581" s="241">
        <f t="shared" si="43"/>
        <v>0</v>
      </c>
      <c r="N581" s="98"/>
      <c r="O581" s="98"/>
      <c r="P581" s="98"/>
      <c r="Q581" s="98"/>
      <c r="R581" s="98"/>
      <c r="S581" s="98"/>
      <c r="T581" s="98"/>
      <c r="U581" s="98"/>
      <c r="V581" s="98"/>
      <c r="W581" s="98"/>
      <c r="X581" s="98"/>
    </row>
    <row r="582" spans="1:24">
      <c r="B582" s="385"/>
      <c r="C582" s="385"/>
      <c r="D582" s="334"/>
      <c r="E582" s="398"/>
      <c r="F582" s="398"/>
      <c r="G582" s="388"/>
      <c r="H582" s="407"/>
      <c r="I582" s="346"/>
      <c r="K582" s="227"/>
    </row>
    <row r="583" spans="1:24" ht="15" customHeight="1">
      <c r="A583" s="97"/>
      <c r="B583" s="385" t="s">
        <v>893</v>
      </c>
      <c r="C583" s="404" t="s">
        <v>894</v>
      </c>
      <c r="D583" s="334"/>
      <c r="E583" s="398">
        <v>44652</v>
      </c>
      <c r="F583" s="454">
        <v>45473</v>
      </c>
      <c r="G583" s="388" t="s">
        <v>343</v>
      </c>
      <c r="H583" s="407">
        <f>SUM(L583:L593)</f>
        <v>0</v>
      </c>
      <c r="I583" s="237"/>
      <c r="J583" s="240" t="s">
        <v>895</v>
      </c>
      <c r="K583" s="240">
        <v>0.05</v>
      </c>
      <c r="L583" s="188">
        <f t="shared" ref="L583:L593" si="44">IF(I583="x",K583,0)</f>
        <v>0</v>
      </c>
      <c r="M583" s="101" t="s">
        <v>611</v>
      </c>
      <c r="N583" s="98" t="s">
        <v>588</v>
      </c>
    </row>
    <row r="584" spans="1:24" ht="15" customHeight="1">
      <c r="A584" s="97"/>
      <c r="B584" s="386"/>
      <c r="C584" s="419"/>
      <c r="D584" s="334"/>
      <c r="E584" s="399"/>
      <c r="F584" s="455"/>
      <c r="G584" s="389"/>
      <c r="H584" s="394"/>
      <c r="I584" s="236"/>
      <c r="J584" s="238" t="s">
        <v>896</v>
      </c>
      <c r="K584" s="238">
        <v>0.05</v>
      </c>
      <c r="L584" s="241">
        <f t="shared" si="44"/>
        <v>0</v>
      </c>
      <c r="M584" s="101" t="s">
        <v>876</v>
      </c>
    </row>
    <row r="585" spans="1:24" ht="13.5" customHeight="1">
      <c r="A585" s="97"/>
      <c r="B585" s="386"/>
      <c r="C585" s="419"/>
      <c r="D585" s="334"/>
      <c r="E585" s="399"/>
      <c r="F585" s="455"/>
      <c r="G585" s="389"/>
      <c r="H585" s="394"/>
      <c r="I585" s="236"/>
      <c r="J585" s="238" t="s">
        <v>897</v>
      </c>
      <c r="K585" s="238">
        <v>0.05</v>
      </c>
      <c r="L585" s="241">
        <f t="shared" si="44"/>
        <v>0</v>
      </c>
    </row>
    <row r="586" spans="1:24" ht="13.5" customHeight="1">
      <c r="A586" s="97"/>
      <c r="B586" s="386"/>
      <c r="C586" s="419"/>
      <c r="D586" s="334"/>
      <c r="E586" s="399"/>
      <c r="F586" s="455"/>
      <c r="G586" s="389"/>
      <c r="H586" s="394"/>
      <c r="I586" s="236"/>
      <c r="J586" s="238" t="s">
        <v>898</v>
      </c>
      <c r="K586" s="238">
        <v>0.05</v>
      </c>
      <c r="L586" s="241">
        <f t="shared" si="44"/>
        <v>0</v>
      </c>
    </row>
    <row r="587" spans="1:24" ht="13.5" customHeight="1">
      <c r="A587" s="97"/>
      <c r="B587" s="386"/>
      <c r="C587" s="419"/>
      <c r="D587" s="334"/>
      <c r="E587" s="399"/>
      <c r="F587" s="455"/>
      <c r="G587" s="389"/>
      <c r="H587" s="394"/>
      <c r="I587" s="236"/>
      <c r="J587" s="238" t="s">
        <v>707</v>
      </c>
      <c r="K587" s="238">
        <v>0.05</v>
      </c>
      <c r="L587" s="241">
        <f t="shared" si="44"/>
        <v>0</v>
      </c>
    </row>
    <row r="588" spans="1:24" ht="15.75" customHeight="1">
      <c r="A588" s="97"/>
      <c r="B588" s="386"/>
      <c r="C588" s="419"/>
      <c r="D588" s="334"/>
      <c r="E588" s="399"/>
      <c r="F588" s="455"/>
      <c r="G588" s="389"/>
      <c r="H588" s="394"/>
      <c r="I588" s="236"/>
      <c r="J588" s="238" t="s">
        <v>875</v>
      </c>
      <c r="K588" s="238">
        <v>0.05</v>
      </c>
      <c r="L588" s="241">
        <f t="shared" si="44"/>
        <v>0</v>
      </c>
    </row>
    <row r="589" spans="1:24" ht="15.75" customHeight="1">
      <c r="A589" s="97"/>
      <c r="B589" s="386"/>
      <c r="C589" s="419"/>
      <c r="D589" s="334"/>
      <c r="E589" s="399"/>
      <c r="F589" s="455"/>
      <c r="G589" s="389"/>
      <c r="H589" s="394"/>
      <c r="I589" s="236"/>
      <c r="J589" s="238" t="s">
        <v>877</v>
      </c>
      <c r="K589" s="238">
        <v>0.35</v>
      </c>
      <c r="L589" s="241">
        <f t="shared" si="44"/>
        <v>0</v>
      </c>
    </row>
    <row r="590" spans="1:24" ht="15.75" customHeight="1">
      <c r="A590" s="97"/>
      <c r="B590" s="386"/>
      <c r="C590" s="419"/>
      <c r="D590" s="334"/>
      <c r="E590" s="399"/>
      <c r="F590" s="455"/>
      <c r="G590" s="389"/>
      <c r="H590" s="394"/>
      <c r="I590" s="236"/>
      <c r="J590" s="238" t="s">
        <v>878</v>
      </c>
      <c r="K590" s="238">
        <v>0.15</v>
      </c>
      <c r="L590" s="241">
        <f t="shared" si="44"/>
        <v>0</v>
      </c>
    </row>
    <row r="591" spans="1:24" ht="15.75" customHeight="1">
      <c r="A591" s="97"/>
      <c r="B591" s="386"/>
      <c r="C591" s="419"/>
      <c r="D591" s="334"/>
      <c r="E591" s="399"/>
      <c r="F591" s="455"/>
      <c r="G591" s="389"/>
      <c r="H591" s="394"/>
      <c r="I591" s="236"/>
      <c r="J591" s="238" t="s">
        <v>879</v>
      </c>
      <c r="K591" s="238">
        <v>0.05</v>
      </c>
      <c r="L591" s="241">
        <f t="shared" si="44"/>
        <v>0</v>
      </c>
    </row>
    <row r="592" spans="1:24" ht="15.75" customHeight="1">
      <c r="A592" s="97"/>
      <c r="B592" s="386"/>
      <c r="C592" s="419"/>
      <c r="D592" s="334"/>
      <c r="E592" s="399"/>
      <c r="F592" s="455"/>
      <c r="G592" s="389"/>
      <c r="H592" s="394"/>
      <c r="I592" s="236"/>
      <c r="J592" s="238" t="s">
        <v>779</v>
      </c>
      <c r="K592" s="238">
        <v>0.05</v>
      </c>
      <c r="L592" s="241">
        <f t="shared" si="44"/>
        <v>0</v>
      </c>
    </row>
    <row r="593" spans="1:14">
      <c r="A593" s="97"/>
      <c r="B593" s="386"/>
      <c r="C593" s="419"/>
      <c r="D593" s="334"/>
      <c r="E593" s="399"/>
      <c r="F593" s="455"/>
      <c r="G593" s="389"/>
      <c r="H593" s="394"/>
      <c r="I593" s="236"/>
      <c r="J593" s="231" t="s">
        <v>880</v>
      </c>
      <c r="K593" s="231">
        <v>0.1</v>
      </c>
      <c r="L593" s="241">
        <f t="shared" si="44"/>
        <v>0</v>
      </c>
    </row>
    <row r="594" spans="1:14">
      <c r="A594" s="97"/>
      <c r="B594" s="387"/>
      <c r="C594" s="433"/>
      <c r="D594" s="334"/>
      <c r="E594" s="400"/>
      <c r="F594" s="456"/>
      <c r="G594" s="390"/>
      <c r="H594" s="408"/>
      <c r="I594" s="346"/>
      <c r="J594" s="255"/>
      <c r="K594" s="223"/>
    </row>
    <row r="595" spans="1:14" ht="15" customHeight="1">
      <c r="A595" s="110"/>
      <c r="B595" s="385" t="s">
        <v>899</v>
      </c>
      <c r="C595" s="404" t="s">
        <v>900</v>
      </c>
      <c r="D595" s="355"/>
      <c r="E595" s="398">
        <v>44927</v>
      </c>
      <c r="F595" s="398">
        <v>45413</v>
      </c>
      <c r="G595" s="388" t="s">
        <v>358</v>
      </c>
      <c r="H595" s="407">
        <f>SUM(L595:L602)</f>
        <v>0</v>
      </c>
      <c r="I595" s="237"/>
      <c r="J595" s="240" t="s">
        <v>707</v>
      </c>
      <c r="K595" s="240">
        <v>0.05</v>
      </c>
      <c r="L595" s="188">
        <f t="shared" ref="L595:L602" si="45">IF(I595="x",K595,0)</f>
        <v>0</v>
      </c>
      <c r="M595" s="139" t="s">
        <v>611</v>
      </c>
      <c r="N595" s="98" t="s">
        <v>588</v>
      </c>
    </row>
    <row r="596" spans="1:14">
      <c r="B596" s="386"/>
      <c r="C596" s="386"/>
      <c r="D596" s="334"/>
      <c r="E596" s="399"/>
      <c r="F596" s="399"/>
      <c r="G596" s="389"/>
      <c r="H596" s="394"/>
      <c r="I596" s="236"/>
      <c r="J596" s="238" t="s">
        <v>875</v>
      </c>
      <c r="K596" s="238">
        <v>0.05</v>
      </c>
      <c r="L596" s="241">
        <f t="shared" si="45"/>
        <v>0</v>
      </c>
      <c r="M596" s="101" t="s">
        <v>901</v>
      </c>
    </row>
    <row r="597" spans="1:14">
      <c r="B597" s="386"/>
      <c r="C597" s="386"/>
      <c r="D597" s="378"/>
      <c r="E597" s="399"/>
      <c r="F597" s="399"/>
      <c r="G597" s="389"/>
      <c r="H597" s="394"/>
      <c r="I597" s="236"/>
      <c r="J597" s="238" t="s">
        <v>877</v>
      </c>
      <c r="K597" s="238">
        <v>0.45</v>
      </c>
      <c r="L597" s="241">
        <f t="shared" si="45"/>
        <v>0</v>
      </c>
    </row>
    <row r="598" spans="1:14">
      <c r="B598" s="386"/>
      <c r="C598" s="386"/>
      <c r="D598" s="378"/>
      <c r="E598" s="399"/>
      <c r="F598" s="399"/>
      <c r="G598" s="389"/>
      <c r="H598" s="394"/>
      <c r="I598" s="236"/>
      <c r="J598" s="238" t="s">
        <v>902</v>
      </c>
      <c r="K598" s="238">
        <v>0.05</v>
      </c>
      <c r="L598" s="241">
        <f t="shared" si="45"/>
        <v>0</v>
      </c>
    </row>
    <row r="599" spans="1:14">
      <c r="B599" s="386"/>
      <c r="C599" s="386"/>
      <c r="D599" s="378"/>
      <c r="E599" s="399"/>
      <c r="F599" s="399"/>
      <c r="G599" s="389"/>
      <c r="H599" s="394"/>
      <c r="I599" s="236"/>
      <c r="J599" s="238" t="s">
        <v>878</v>
      </c>
      <c r="K599" s="238">
        <v>0.2</v>
      </c>
      <c r="L599" s="241">
        <f t="shared" si="45"/>
        <v>0</v>
      </c>
    </row>
    <row r="600" spans="1:14">
      <c r="B600" s="386"/>
      <c r="C600" s="386"/>
      <c r="D600" s="378"/>
      <c r="E600" s="399"/>
      <c r="F600" s="399"/>
      <c r="G600" s="389"/>
      <c r="H600" s="394"/>
      <c r="I600" s="236"/>
      <c r="J600" s="238" t="s">
        <v>879</v>
      </c>
      <c r="K600" s="238">
        <v>0.05</v>
      </c>
      <c r="L600" s="241">
        <f t="shared" si="45"/>
        <v>0</v>
      </c>
    </row>
    <row r="601" spans="1:14">
      <c r="B601" s="386"/>
      <c r="C601" s="386"/>
      <c r="D601" s="378"/>
      <c r="E601" s="399"/>
      <c r="F601" s="399"/>
      <c r="G601" s="389"/>
      <c r="H601" s="394"/>
      <c r="I601" s="236"/>
      <c r="J601" s="238" t="s">
        <v>779</v>
      </c>
      <c r="K601" s="238">
        <v>0.05</v>
      </c>
      <c r="L601" s="241">
        <f t="shared" si="45"/>
        <v>0</v>
      </c>
    </row>
    <row r="602" spans="1:14">
      <c r="A602" s="97"/>
      <c r="B602" s="386"/>
      <c r="C602" s="386"/>
      <c r="D602" s="334"/>
      <c r="E602" s="399"/>
      <c r="F602" s="399"/>
      <c r="G602" s="389"/>
      <c r="H602" s="394"/>
      <c r="I602" s="236"/>
      <c r="J602" s="238" t="s">
        <v>880</v>
      </c>
      <c r="K602" s="238">
        <v>0.1</v>
      </c>
      <c r="L602" s="241">
        <f t="shared" si="45"/>
        <v>0</v>
      </c>
    </row>
    <row r="603" spans="1:14" ht="36.6" customHeight="1">
      <c r="A603" s="97"/>
      <c r="B603" s="386"/>
      <c r="C603" s="387"/>
      <c r="D603" s="334"/>
      <c r="E603" s="400"/>
      <c r="F603" s="400"/>
      <c r="G603" s="390"/>
      <c r="H603" s="408"/>
      <c r="I603" s="346"/>
      <c r="J603" s="255"/>
      <c r="K603" s="223"/>
    </row>
    <row r="604" spans="1:14">
      <c r="A604" s="110"/>
      <c r="B604" s="385" t="s">
        <v>903</v>
      </c>
      <c r="C604" s="404" t="s">
        <v>904</v>
      </c>
      <c r="D604" s="355"/>
      <c r="E604" s="454">
        <v>44180</v>
      </c>
      <c r="F604" s="454">
        <v>45199</v>
      </c>
      <c r="G604" s="388" t="s">
        <v>353</v>
      </c>
      <c r="H604" s="407">
        <f>SUM(L604:L608)</f>
        <v>0.65</v>
      </c>
      <c r="I604" s="237" t="s">
        <v>373</v>
      </c>
      <c r="J604" s="240" t="s">
        <v>877</v>
      </c>
      <c r="K604" s="240">
        <v>0.6</v>
      </c>
      <c r="L604" s="188">
        <f>IF(I604="x",K604,0)</f>
        <v>0.6</v>
      </c>
      <c r="M604" s="139" t="s">
        <v>611</v>
      </c>
      <c r="N604" s="98" t="s">
        <v>588</v>
      </c>
    </row>
    <row r="605" spans="1:14">
      <c r="B605" s="386"/>
      <c r="C605" s="386"/>
      <c r="D605" s="334"/>
      <c r="E605" s="455"/>
      <c r="F605" s="455"/>
      <c r="G605" s="389"/>
      <c r="H605" s="394"/>
      <c r="I605" s="236"/>
      <c r="J605" s="238" t="s">
        <v>878</v>
      </c>
      <c r="K605" s="238">
        <v>0.1</v>
      </c>
      <c r="L605" s="137">
        <f>IF(I605="x",K605,0)</f>
        <v>0</v>
      </c>
      <c r="M605" s="101" t="s">
        <v>876</v>
      </c>
    </row>
    <row r="606" spans="1:14">
      <c r="B606" s="386"/>
      <c r="C606" s="386"/>
      <c r="D606" s="378"/>
      <c r="E606" s="455"/>
      <c r="F606" s="455"/>
      <c r="G606" s="389"/>
      <c r="H606" s="394"/>
      <c r="I606" s="236" t="s">
        <v>373</v>
      </c>
      <c r="J606" s="238" t="s">
        <v>879</v>
      </c>
      <c r="K606" s="238">
        <v>0.05</v>
      </c>
      <c r="L606" s="137">
        <f>IF(I606="x",K606,0)</f>
        <v>0.05</v>
      </c>
    </row>
    <row r="607" spans="1:14">
      <c r="B607" s="386"/>
      <c r="C607" s="386"/>
      <c r="D607" s="378"/>
      <c r="E607" s="455"/>
      <c r="F607" s="455"/>
      <c r="G607" s="389"/>
      <c r="H607" s="394"/>
      <c r="I607" s="236"/>
      <c r="J607" s="238" t="s">
        <v>905</v>
      </c>
      <c r="K607" s="238">
        <v>0.2</v>
      </c>
      <c r="L607" s="137">
        <f>IF(I607="x",K607,0)</f>
        <v>0</v>
      </c>
    </row>
    <row r="608" spans="1:14">
      <c r="B608" s="386"/>
      <c r="C608" s="386"/>
      <c r="D608" s="378"/>
      <c r="E608" s="455"/>
      <c r="F608" s="455"/>
      <c r="G608" s="389"/>
      <c r="H608" s="394"/>
      <c r="I608" s="236"/>
      <c r="J608" s="238" t="s">
        <v>779</v>
      </c>
      <c r="K608" s="238">
        <v>0.05</v>
      </c>
      <c r="L608" s="137">
        <f>IF(I608="x",K608,0)</f>
        <v>0</v>
      </c>
    </row>
    <row r="609" spans="1:24" ht="48" customHeight="1">
      <c r="A609" s="97"/>
      <c r="B609" s="453"/>
      <c r="C609" s="387"/>
      <c r="D609" s="173"/>
      <c r="E609" s="456"/>
      <c r="F609" s="456"/>
      <c r="G609" s="438"/>
      <c r="H609" s="408"/>
      <c r="I609" s="347"/>
      <c r="J609" s="336"/>
      <c r="K609" s="224"/>
      <c r="L609" s="175"/>
      <c r="M609" s="171"/>
    </row>
    <row r="610" spans="1:24" ht="15.95" customHeight="1">
      <c r="A610" s="110"/>
      <c r="B610" s="385" t="s">
        <v>906</v>
      </c>
      <c r="C610" s="404" t="s">
        <v>907</v>
      </c>
      <c r="D610" s="355"/>
      <c r="E610" s="454">
        <v>44896</v>
      </c>
      <c r="F610" s="454">
        <v>45657</v>
      </c>
      <c r="G610" s="389" t="s">
        <v>358</v>
      </c>
      <c r="H610" s="407">
        <f>SUM(L610:L614)</f>
        <v>0</v>
      </c>
      <c r="I610" s="237"/>
      <c r="J610" s="240" t="s">
        <v>877</v>
      </c>
      <c r="K610" s="240">
        <v>0.6</v>
      </c>
      <c r="L610" s="188">
        <f>IF(I610="x",K610,0)</f>
        <v>0</v>
      </c>
      <c r="M610" s="139" t="s">
        <v>611</v>
      </c>
      <c r="N610" s="98" t="s">
        <v>588</v>
      </c>
    </row>
    <row r="611" spans="1:24">
      <c r="B611" s="386"/>
      <c r="C611" s="386"/>
      <c r="D611" s="334"/>
      <c r="E611" s="455"/>
      <c r="F611" s="455"/>
      <c r="G611" s="389"/>
      <c r="H611" s="394"/>
      <c r="I611" s="236"/>
      <c r="J611" s="238" t="s">
        <v>878</v>
      </c>
      <c r="K611" s="238">
        <v>0.1</v>
      </c>
      <c r="L611" s="241">
        <f>IF(I611="x",K611,0)</f>
        <v>0</v>
      </c>
      <c r="M611" s="101" t="s">
        <v>901</v>
      </c>
    </row>
    <row r="612" spans="1:24">
      <c r="B612" s="386"/>
      <c r="C612" s="386"/>
      <c r="D612" s="378"/>
      <c r="E612" s="455"/>
      <c r="F612" s="455"/>
      <c r="G612" s="389"/>
      <c r="H612" s="394"/>
      <c r="I612" s="236"/>
      <c r="J612" s="238" t="s">
        <v>879</v>
      </c>
      <c r="K612" s="238">
        <v>0.05</v>
      </c>
      <c r="L612" s="241">
        <f>IF(I612="x",K612,0)</f>
        <v>0</v>
      </c>
    </row>
    <row r="613" spans="1:24">
      <c r="B613" s="386"/>
      <c r="C613" s="386"/>
      <c r="D613" s="378"/>
      <c r="E613" s="455"/>
      <c r="F613" s="455"/>
      <c r="G613" s="389"/>
      <c r="H613" s="394"/>
      <c r="I613" s="236"/>
      <c r="J613" s="238" t="s">
        <v>902</v>
      </c>
      <c r="K613" s="238">
        <v>0.2</v>
      </c>
      <c r="L613" s="241">
        <f>IF(I613="x",K613,0)</f>
        <v>0</v>
      </c>
    </row>
    <row r="614" spans="1:24">
      <c r="B614" s="386"/>
      <c r="C614" s="386"/>
      <c r="D614" s="378"/>
      <c r="E614" s="455"/>
      <c r="F614" s="455"/>
      <c r="G614" s="389"/>
      <c r="H614" s="394"/>
      <c r="I614" s="236"/>
      <c r="J614" s="238" t="s">
        <v>779</v>
      </c>
      <c r="K614" s="238">
        <v>0.05</v>
      </c>
      <c r="L614" s="241">
        <f>IF(I614="x",K614,0)</f>
        <v>0</v>
      </c>
    </row>
    <row r="615" spans="1:24" ht="17.100000000000001" customHeight="1">
      <c r="A615" s="97"/>
      <c r="B615" s="386"/>
      <c r="C615" s="386"/>
      <c r="D615" s="334"/>
      <c r="E615" s="455"/>
      <c r="F615" s="455"/>
      <c r="G615" s="438"/>
      <c r="H615" s="394"/>
      <c r="I615" s="346"/>
      <c r="J615" s="335"/>
      <c r="K615" s="227"/>
    </row>
    <row r="616" spans="1:24" ht="14.45" customHeight="1">
      <c r="A616" s="110"/>
      <c r="B616" s="385" t="s">
        <v>230</v>
      </c>
      <c r="C616" s="385" t="s">
        <v>908</v>
      </c>
      <c r="D616" s="355"/>
      <c r="E616" s="398">
        <v>44774</v>
      </c>
      <c r="F616" s="398">
        <v>44958</v>
      </c>
      <c r="G616" s="389" t="s">
        <v>352</v>
      </c>
      <c r="H616" s="407">
        <f>SUM(L616:L622)</f>
        <v>0.54999999999999993</v>
      </c>
      <c r="I616" s="237" t="s">
        <v>373</v>
      </c>
      <c r="J616" s="233" t="s">
        <v>909</v>
      </c>
      <c r="K616" s="233">
        <v>0.15</v>
      </c>
      <c r="L616" s="188">
        <f>IF(I616="x",K616,0)</f>
        <v>0.15</v>
      </c>
      <c r="M616" s="139" t="s">
        <v>231</v>
      </c>
    </row>
    <row r="617" spans="1:24" s="101" customFormat="1">
      <c r="A617" s="110"/>
      <c r="B617" s="386"/>
      <c r="C617" s="386"/>
      <c r="D617" s="378"/>
      <c r="E617" s="399"/>
      <c r="F617" s="399"/>
      <c r="G617" s="389"/>
      <c r="H617" s="394"/>
      <c r="I617" s="236" t="s">
        <v>373</v>
      </c>
      <c r="J617" s="231" t="s">
        <v>910</v>
      </c>
      <c r="K617" s="231">
        <v>0.15</v>
      </c>
      <c r="L617" s="241">
        <f>IF(I617="x",K617,0)</f>
        <v>0.15</v>
      </c>
      <c r="M617" s="101" t="s">
        <v>911</v>
      </c>
      <c r="N617" s="98"/>
      <c r="O617" s="98"/>
      <c r="P617" s="98"/>
      <c r="Q617" s="98"/>
      <c r="R617" s="98"/>
      <c r="S617" s="98"/>
      <c r="T617" s="98"/>
      <c r="U617" s="98"/>
      <c r="V617" s="98"/>
      <c r="W617" s="98"/>
      <c r="X617" s="98"/>
    </row>
    <row r="618" spans="1:24" s="101" customFormat="1">
      <c r="A618" s="110"/>
      <c r="B618" s="386"/>
      <c r="C618" s="386"/>
      <c r="D618" s="378"/>
      <c r="E618" s="399"/>
      <c r="F618" s="399"/>
      <c r="G618" s="389"/>
      <c r="H618" s="394"/>
      <c r="I618" s="236" t="s">
        <v>373</v>
      </c>
      <c r="J618" s="231" t="s">
        <v>912</v>
      </c>
      <c r="K618" s="231">
        <v>0.15</v>
      </c>
      <c r="L618" s="241">
        <f>IF(I618="x",K618,0)</f>
        <v>0.15</v>
      </c>
      <c r="N618" s="98"/>
      <c r="O618" s="98"/>
      <c r="P618" s="98"/>
      <c r="Q618" s="98"/>
      <c r="R618" s="98"/>
      <c r="S618" s="98"/>
      <c r="T618" s="98"/>
      <c r="U618" s="98"/>
      <c r="V618" s="98"/>
      <c r="W618" s="98"/>
      <c r="X618" s="98"/>
    </row>
    <row r="619" spans="1:24" s="101" customFormat="1">
      <c r="A619" s="110"/>
      <c r="B619" s="386"/>
      <c r="C619" s="386"/>
      <c r="D619" s="378"/>
      <c r="E619" s="399"/>
      <c r="F619" s="399"/>
      <c r="G619" s="389"/>
      <c r="H619" s="394"/>
      <c r="I619" s="236" t="s">
        <v>373</v>
      </c>
      <c r="J619" s="231" t="s">
        <v>913</v>
      </c>
      <c r="K619" s="231">
        <v>0.1</v>
      </c>
      <c r="L619" s="241">
        <f t="shared" ref="L619:L622" si="46">IF(I619="x",K619,0)</f>
        <v>0.1</v>
      </c>
      <c r="N619" s="98"/>
      <c r="O619" s="98"/>
      <c r="P619" s="98"/>
      <c r="Q619" s="98"/>
      <c r="R619" s="98"/>
      <c r="S619" s="98"/>
      <c r="T619" s="98"/>
      <c r="U619" s="98"/>
      <c r="V619" s="98"/>
      <c r="W619" s="98"/>
      <c r="X619" s="98"/>
    </row>
    <row r="620" spans="1:24" s="101" customFormat="1" ht="30">
      <c r="A620" s="110"/>
      <c r="B620" s="386"/>
      <c r="C620" s="386"/>
      <c r="D620" s="378"/>
      <c r="E620" s="399"/>
      <c r="F620" s="399"/>
      <c r="G620" s="389"/>
      <c r="H620" s="394"/>
      <c r="I620" s="236"/>
      <c r="J620" s="231" t="s">
        <v>914</v>
      </c>
      <c r="K620" s="231">
        <v>0.25</v>
      </c>
      <c r="L620" s="241">
        <f t="shared" si="46"/>
        <v>0</v>
      </c>
      <c r="N620" s="98"/>
      <c r="O620" s="98"/>
      <c r="P620" s="98"/>
      <c r="Q620" s="98"/>
      <c r="R620" s="98"/>
      <c r="S620" s="98"/>
      <c r="T620" s="98"/>
      <c r="U620" s="98"/>
      <c r="V620" s="98"/>
      <c r="W620" s="98"/>
      <c r="X620" s="98"/>
    </row>
    <row r="621" spans="1:24" s="101" customFormat="1">
      <c r="A621" s="110"/>
      <c r="B621" s="386"/>
      <c r="C621" s="386"/>
      <c r="D621" s="378"/>
      <c r="E621" s="399"/>
      <c r="F621" s="399"/>
      <c r="G621" s="389"/>
      <c r="H621" s="394"/>
      <c r="I621" s="236"/>
      <c r="J621" s="231" t="s">
        <v>915</v>
      </c>
      <c r="K621" s="231">
        <v>0.1</v>
      </c>
      <c r="L621" s="241">
        <f t="shared" si="46"/>
        <v>0</v>
      </c>
      <c r="N621" s="98"/>
      <c r="O621" s="98"/>
      <c r="P621" s="98"/>
      <c r="Q621" s="98"/>
      <c r="R621" s="98"/>
      <c r="S621" s="98"/>
      <c r="T621" s="98"/>
      <c r="U621" s="98"/>
      <c r="V621" s="98"/>
      <c r="W621" s="98"/>
      <c r="X621" s="98"/>
    </row>
    <row r="622" spans="1:24">
      <c r="B622" s="386"/>
      <c r="C622" s="386"/>
      <c r="D622" s="334"/>
      <c r="E622" s="399"/>
      <c r="F622" s="399"/>
      <c r="G622" s="389"/>
      <c r="H622" s="394"/>
      <c r="I622" s="236"/>
      <c r="J622" s="231" t="s">
        <v>916</v>
      </c>
      <c r="K622" s="231">
        <v>0.1</v>
      </c>
      <c r="L622" s="241">
        <f t="shared" si="46"/>
        <v>0</v>
      </c>
    </row>
    <row r="623" spans="1:24">
      <c r="B623" s="387"/>
      <c r="C623" s="387"/>
      <c r="D623" s="334"/>
      <c r="E623" s="400"/>
      <c r="F623" s="400"/>
      <c r="G623" s="390"/>
      <c r="H623" s="408"/>
      <c r="I623" s="346"/>
      <c r="K623" s="227"/>
    </row>
    <row r="624" spans="1:24">
      <c r="A624" s="110"/>
      <c r="B624" s="337"/>
      <c r="C624" s="337"/>
      <c r="D624" s="355"/>
      <c r="E624" s="348"/>
      <c r="F624" s="348"/>
      <c r="G624" s="340"/>
      <c r="H624" s="345"/>
      <c r="I624" s="345"/>
      <c r="J624" s="139"/>
      <c r="K624" s="222"/>
      <c r="L624" s="150"/>
      <c r="M624" s="139"/>
    </row>
    <row r="625" spans="1:24">
      <c r="A625" s="105" t="s">
        <v>403</v>
      </c>
      <c r="B625" s="165" t="s">
        <v>243</v>
      </c>
      <c r="C625" s="106"/>
      <c r="D625" s="107"/>
      <c r="E625" s="108"/>
      <c r="F625" s="108"/>
      <c r="G625" s="107"/>
      <c r="H625" s="134"/>
      <c r="I625" s="134"/>
      <c r="J625" s="109"/>
      <c r="K625" s="219"/>
      <c r="L625" s="149"/>
      <c r="M625" s="109"/>
    </row>
    <row r="626" spans="1:24" ht="14.45" customHeight="1">
      <c r="B626" s="386" t="s">
        <v>244</v>
      </c>
      <c r="C626" s="474" t="s">
        <v>917</v>
      </c>
      <c r="D626" s="378"/>
      <c r="E626" s="399">
        <v>44835</v>
      </c>
      <c r="F626" s="399">
        <v>45291</v>
      </c>
      <c r="G626" s="389" t="s">
        <v>352</v>
      </c>
      <c r="H626" s="394">
        <f>SUM(L626:L629)</f>
        <v>0</v>
      </c>
      <c r="I626" s="236"/>
      <c r="J626" s="231" t="s">
        <v>918</v>
      </c>
      <c r="K626" s="231">
        <v>0.2</v>
      </c>
      <c r="L626" s="239">
        <f t="shared" ref="L626:L638" si="47">IF(I626="x",K626,0)</f>
        <v>0</v>
      </c>
      <c r="M626" s="101" t="s">
        <v>611</v>
      </c>
    </row>
    <row r="627" spans="1:24">
      <c r="B627" s="386"/>
      <c r="C627" s="474"/>
      <c r="D627" s="334"/>
      <c r="E627" s="399"/>
      <c r="F627" s="399"/>
      <c r="G627" s="389"/>
      <c r="H627" s="394"/>
      <c r="I627" s="236"/>
      <c r="J627" s="231" t="s">
        <v>245</v>
      </c>
      <c r="K627" s="231">
        <v>0.2</v>
      </c>
      <c r="L627" s="239">
        <f t="shared" si="47"/>
        <v>0</v>
      </c>
      <c r="M627" s="101" t="s">
        <v>889</v>
      </c>
    </row>
    <row r="628" spans="1:24">
      <c r="B628" s="386"/>
      <c r="C628" s="474"/>
      <c r="D628" s="334"/>
      <c r="E628" s="399"/>
      <c r="F628" s="399"/>
      <c r="G628" s="389"/>
      <c r="H628" s="394"/>
      <c r="I628" s="236"/>
      <c r="J628" s="231" t="s">
        <v>247</v>
      </c>
      <c r="K628" s="231">
        <v>0.25</v>
      </c>
      <c r="L628" s="239">
        <f t="shared" si="47"/>
        <v>0</v>
      </c>
    </row>
    <row r="629" spans="1:24">
      <c r="B629" s="386"/>
      <c r="C629" s="474"/>
      <c r="D629" s="378"/>
      <c r="E629" s="399"/>
      <c r="F629" s="399"/>
      <c r="G629" s="389"/>
      <c r="H629" s="394"/>
      <c r="I629" s="236"/>
      <c r="J629" s="231" t="s">
        <v>248</v>
      </c>
      <c r="K629" s="231">
        <v>0.15</v>
      </c>
      <c r="L629" s="239">
        <f t="shared" si="47"/>
        <v>0</v>
      </c>
    </row>
    <row r="630" spans="1:24">
      <c r="B630" s="386"/>
      <c r="C630" s="474"/>
      <c r="D630" s="378"/>
      <c r="E630" s="399"/>
      <c r="F630" s="399"/>
      <c r="G630" s="389"/>
      <c r="H630" s="394"/>
      <c r="I630" s="236"/>
      <c r="J630" s="238" t="s">
        <v>919</v>
      </c>
      <c r="K630" s="238">
        <v>0.2</v>
      </c>
      <c r="L630" s="239">
        <f t="shared" si="47"/>
        <v>0</v>
      </c>
    </row>
    <row r="631" spans="1:24" ht="20.100000000000001" customHeight="1">
      <c r="B631" s="387"/>
      <c r="C631" s="476"/>
      <c r="D631" s="378"/>
      <c r="E631" s="400"/>
      <c r="F631" s="400"/>
      <c r="G631" s="390"/>
      <c r="H631" s="408"/>
      <c r="I631" s="236"/>
      <c r="J631" s="238"/>
      <c r="K631" s="238"/>
      <c r="L631" s="239"/>
    </row>
    <row r="632" spans="1:24" ht="15" customHeight="1">
      <c r="B632" s="385" t="s">
        <v>920</v>
      </c>
      <c r="C632" s="473" t="s">
        <v>921</v>
      </c>
      <c r="D632" s="355"/>
      <c r="E632" s="398">
        <v>44197</v>
      </c>
      <c r="F632" s="398">
        <v>45657</v>
      </c>
      <c r="G632" s="388" t="s">
        <v>352</v>
      </c>
      <c r="H632" s="407">
        <f>SUM(L632:L634)</f>
        <v>0</v>
      </c>
      <c r="I632" s="237"/>
      <c r="J632" s="240" t="s">
        <v>251</v>
      </c>
      <c r="K632" s="240">
        <v>0.35</v>
      </c>
      <c r="L632" s="243">
        <f t="shared" si="47"/>
        <v>0</v>
      </c>
      <c r="M632" s="139" t="s">
        <v>611</v>
      </c>
    </row>
    <row r="633" spans="1:24">
      <c r="B633" s="385"/>
      <c r="C633" s="474"/>
      <c r="D633" s="334"/>
      <c r="E633" s="398"/>
      <c r="F633" s="398"/>
      <c r="G633" s="389"/>
      <c r="H633" s="394"/>
      <c r="I633" s="236"/>
      <c r="J633" s="238" t="s">
        <v>253</v>
      </c>
      <c r="K633" s="238">
        <v>0.35</v>
      </c>
      <c r="L633" s="239">
        <f t="shared" si="47"/>
        <v>0</v>
      </c>
      <c r="M633" s="101" t="s">
        <v>901</v>
      </c>
    </row>
    <row r="634" spans="1:24" ht="30">
      <c r="B634" s="385"/>
      <c r="C634" s="474"/>
      <c r="D634" s="378"/>
      <c r="E634" s="398"/>
      <c r="F634" s="398"/>
      <c r="G634" s="389"/>
      <c r="H634" s="394"/>
      <c r="I634" s="236"/>
      <c r="J634" s="238" t="s">
        <v>922</v>
      </c>
      <c r="K634" s="238">
        <v>0.3</v>
      </c>
      <c r="L634" s="241">
        <f t="shared" si="47"/>
        <v>0</v>
      </c>
    </row>
    <row r="635" spans="1:24" ht="38.1" customHeight="1">
      <c r="B635" s="338"/>
      <c r="C635" s="475"/>
      <c r="D635" s="378"/>
      <c r="E635" s="349"/>
      <c r="F635" s="349"/>
      <c r="G635" s="438"/>
      <c r="H635" s="482"/>
      <c r="I635" s="378"/>
      <c r="J635" s="98"/>
      <c r="K635" s="245"/>
    </row>
    <row r="636" spans="1:24" ht="30">
      <c r="A636" s="270" t="s">
        <v>417</v>
      </c>
      <c r="B636" s="434" t="s">
        <v>254</v>
      </c>
      <c r="C636" s="432" t="s">
        <v>923</v>
      </c>
      <c r="D636" s="252" t="s">
        <v>357</v>
      </c>
      <c r="E636" s="405">
        <v>44713</v>
      </c>
      <c r="F636" s="405">
        <v>45809</v>
      </c>
      <c r="G636" s="436" t="s">
        <v>352</v>
      </c>
      <c r="H636" s="435">
        <f>SUM(L636:L638)</f>
        <v>0</v>
      </c>
      <c r="I636" s="237"/>
      <c r="J636" s="233" t="s">
        <v>924</v>
      </c>
      <c r="K636" s="233">
        <v>0.1</v>
      </c>
      <c r="L636" s="243">
        <f t="shared" si="47"/>
        <v>0</v>
      </c>
      <c r="M636" s="139" t="s">
        <v>181</v>
      </c>
      <c r="N636" s="98" t="s">
        <v>588</v>
      </c>
    </row>
    <row r="637" spans="1:24" s="101" customFormat="1" ht="30">
      <c r="A637" s="110"/>
      <c r="B637" s="386"/>
      <c r="C637" s="419"/>
      <c r="D637" s="378"/>
      <c r="E637" s="399"/>
      <c r="F637" s="399"/>
      <c r="G637" s="389"/>
      <c r="H637" s="395"/>
      <c r="I637" s="236"/>
      <c r="J637" s="231" t="s">
        <v>925</v>
      </c>
      <c r="K637" s="231">
        <v>0.1</v>
      </c>
      <c r="L637" s="239">
        <f t="shared" si="47"/>
        <v>0</v>
      </c>
      <c r="M637" s="101" t="s">
        <v>761</v>
      </c>
      <c r="N637" s="98"/>
      <c r="O637" s="98"/>
      <c r="P637" s="98"/>
      <c r="Q637" s="98"/>
      <c r="R637" s="98"/>
      <c r="S637" s="98"/>
      <c r="T637" s="98"/>
      <c r="U637" s="98"/>
      <c r="V637" s="98"/>
      <c r="W637" s="98"/>
      <c r="X637" s="98"/>
    </row>
    <row r="638" spans="1:24" s="101" customFormat="1">
      <c r="A638" s="110"/>
      <c r="B638" s="386"/>
      <c r="C638" s="419"/>
      <c r="D638" s="378"/>
      <c r="E638" s="399"/>
      <c r="F638" s="399"/>
      <c r="G638" s="389"/>
      <c r="H638" s="395"/>
      <c r="I638" s="236"/>
      <c r="J638" s="231" t="s">
        <v>926</v>
      </c>
      <c r="K638" s="231">
        <v>0.8</v>
      </c>
      <c r="L638" s="241">
        <f t="shared" si="47"/>
        <v>0</v>
      </c>
      <c r="N638" s="98"/>
      <c r="O638" s="98"/>
      <c r="P638" s="98"/>
      <c r="Q638" s="98"/>
      <c r="R638" s="98"/>
      <c r="S638" s="98"/>
      <c r="T638" s="98"/>
      <c r="U638" s="98"/>
      <c r="V638" s="98"/>
      <c r="W638" s="98"/>
      <c r="X638" s="98"/>
    </row>
    <row r="639" spans="1:24">
      <c r="B639" s="387"/>
      <c r="C639" s="433"/>
      <c r="D639" s="334"/>
      <c r="E639" s="400"/>
      <c r="F639" s="400"/>
      <c r="G639" s="390"/>
      <c r="H639" s="396"/>
      <c r="I639" s="346"/>
      <c r="K639" s="227"/>
    </row>
    <row r="640" spans="1:24">
      <c r="A640" s="110"/>
      <c r="B640" s="337"/>
      <c r="C640" s="337"/>
      <c r="D640" s="355"/>
      <c r="E640" s="348"/>
      <c r="F640" s="348"/>
      <c r="G640" s="340"/>
      <c r="H640" s="345"/>
      <c r="I640" s="345"/>
      <c r="J640" s="139"/>
      <c r="K640" s="222"/>
      <c r="L640" s="150"/>
      <c r="M640" s="139"/>
    </row>
    <row r="641" spans="1:24">
      <c r="A641" s="105" t="s">
        <v>404</v>
      </c>
      <c r="B641" s="165" t="s">
        <v>255</v>
      </c>
      <c r="C641" s="106"/>
      <c r="D641" s="107"/>
      <c r="E641" s="108"/>
      <c r="F641" s="108"/>
      <c r="G641" s="107"/>
      <c r="H641" s="134"/>
      <c r="I641" s="134"/>
      <c r="J641" s="109"/>
      <c r="K641" s="219"/>
      <c r="L641" s="149"/>
      <c r="M641" s="109"/>
    </row>
    <row r="642" spans="1:24" s="101" customFormat="1" ht="16.5" customHeight="1">
      <c r="A642" s="110"/>
      <c r="B642" s="386" t="s">
        <v>256</v>
      </c>
      <c r="C642" s="386" t="s">
        <v>927</v>
      </c>
      <c r="D642" s="378"/>
      <c r="E642" s="402">
        <v>44835</v>
      </c>
      <c r="F642" s="399">
        <v>44986</v>
      </c>
      <c r="G642" s="389" t="s">
        <v>353</v>
      </c>
      <c r="H642" s="394">
        <f>SUM(L642:L647)</f>
        <v>0.45</v>
      </c>
      <c r="I642" s="236" t="s">
        <v>373</v>
      </c>
      <c r="J642" s="238" t="s">
        <v>928</v>
      </c>
      <c r="K642" s="238">
        <v>0.45</v>
      </c>
      <c r="L642" s="239">
        <f t="shared" ref="L642:L647" si="48">IF(I642="x",K642,0)</f>
        <v>0.45</v>
      </c>
      <c r="M642" s="101" t="s">
        <v>611</v>
      </c>
      <c r="N642" s="98"/>
      <c r="O642" s="98"/>
      <c r="P642" s="98"/>
      <c r="Q642" s="98"/>
      <c r="R642" s="98"/>
      <c r="S642" s="98"/>
      <c r="T642" s="98"/>
      <c r="U642" s="98"/>
      <c r="V642" s="98"/>
      <c r="W642" s="98"/>
      <c r="X642" s="98"/>
    </row>
    <row r="643" spans="1:24" s="101" customFormat="1" ht="14.45" customHeight="1">
      <c r="A643" s="110"/>
      <c r="B643" s="386"/>
      <c r="C643" s="386"/>
      <c r="D643" s="378"/>
      <c r="E643" s="402"/>
      <c r="F643" s="399"/>
      <c r="G643" s="389"/>
      <c r="H643" s="394"/>
      <c r="I643" s="236"/>
      <c r="J643" s="238" t="s">
        <v>929</v>
      </c>
      <c r="K643" s="238">
        <v>0.2</v>
      </c>
      <c r="L643" s="239">
        <f t="shared" si="48"/>
        <v>0</v>
      </c>
      <c r="M643" s="101" t="s">
        <v>930</v>
      </c>
      <c r="N643" s="98"/>
      <c r="O643" s="98"/>
      <c r="P643" s="98"/>
      <c r="Q643" s="98"/>
      <c r="R643" s="98"/>
      <c r="S643" s="98"/>
      <c r="T643" s="98"/>
      <c r="U643" s="98"/>
      <c r="V643" s="98"/>
      <c r="W643" s="98"/>
      <c r="X643" s="98"/>
    </row>
    <row r="644" spans="1:24" s="101" customFormat="1" ht="14.45" customHeight="1">
      <c r="A644" s="110"/>
      <c r="B644" s="386"/>
      <c r="C644" s="386"/>
      <c r="D644" s="378"/>
      <c r="E644" s="402"/>
      <c r="F644" s="399"/>
      <c r="G644" s="389"/>
      <c r="H644" s="394"/>
      <c r="I644" s="236"/>
      <c r="J644" s="238" t="s">
        <v>931</v>
      </c>
      <c r="K644" s="238">
        <v>0.1</v>
      </c>
      <c r="L644" s="239">
        <f t="shared" si="48"/>
        <v>0</v>
      </c>
      <c r="N644" s="98"/>
      <c r="O644" s="98"/>
      <c r="P644" s="98"/>
      <c r="Q644" s="98"/>
      <c r="R644" s="98"/>
      <c r="S644" s="98"/>
      <c r="T644" s="98"/>
      <c r="U644" s="98"/>
      <c r="V644" s="98"/>
      <c r="W644" s="98"/>
      <c r="X644" s="98"/>
    </row>
    <row r="645" spans="1:24" s="101" customFormat="1" ht="14.45" customHeight="1">
      <c r="A645" s="110"/>
      <c r="B645" s="386"/>
      <c r="C645" s="386"/>
      <c r="D645" s="378"/>
      <c r="E645" s="402"/>
      <c r="F645" s="399"/>
      <c r="G645" s="389"/>
      <c r="H645" s="394"/>
      <c r="I645" s="236"/>
      <c r="J645" s="238" t="s">
        <v>932</v>
      </c>
      <c r="K645" s="238">
        <v>0.15</v>
      </c>
      <c r="L645" s="239">
        <f t="shared" si="48"/>
        <v>0</v>
      </c>
      <c r="N645" s="98"/>
      <c r="O645" s="98"/>
      <c r="P645" s="98"/>
      <c r="Q645" s="98"/>
      <c r="R645" s="98"/>
      <c r="S645" s="98"/>
      <c r="T645" s="98"/>
      <c r="U645" s="98"/>
      <c r="V645" s="98"/>
      <c r="W645" s="98"/>
      <c r="X645" s="98"/>
    </row>
    <row r="646" spans="1:24" s="101" customFormat="1" ht="14.45" customHeight="1">
      <c r="A646" s="110"/>
      <c r="B646" s="386"/>
      <c r="C646" s="386"/>
      <c r="D646" s="378"/>
      <c r="E646" s="402"/>
      <c r="F646" s="399"/>
      <c r="G646" s="389"/>
      <c r="H646" s="394"/>
      <c r="I646" s="236"/>
      <c r="J646" s="238" t="s">
        <v>933</v>
      </c>
      <c r="K646" s="238">
        <v>0.05</v>
      </c>
      <c r="L646" s="239">
        <f t="shared" si="48"/>
        <v>0</v>
      </c>
      <c r="N646" s="98"/>
      <c r="O646" s="98"/>
      <c r="P646" s="98"/>
      <c r="Q646" s="98"/>
      <c r="R646" s="98"/>
      <c r="S646" s="98"/>
      <c r="T646" s="98"/>
      <c r="U646" s="98"/>
      <c r="V646" s="98"/>
      <c r="W646" s="98"/>
      <c r="X646" s="98"/>
    </row>
    <row r="647" spans="1:24" s="101" customFormat="1" ht="14.45" customHeight="1">
      <c r="A647" s="110"/>
      <c r="B647" s="386"/>
      <c r="C647" s="386"/>
      <c r="D647" s="378"/>
      <c r="E647" s="402"/>
      <c r="F647" s="399"/>
      <c r="G647" s="389"/>
      <c r="H647" s="394"/>
      <c r="I647" s="236"/>
      <c r="J647" s="238" t="s">
        <v>934</v>
      </c>
      <c r="K647" s="238">
        <v>0.05</v>
      </c>
      <c r="L647" s="239">
        <f t="shared" si="48"/>
        <v>0</v>
      </c>
      <c r="N647" s="98"/>
      <c r="O647" s="98"/>
      <c r="P647" s="98"/>
      <c r="Q647" s="98"/>
      <c r="R647" s="98"/>
      <c r="S647" s="98"/>
      <c r="T647" s="98"/>
      <c r="U647" s="98"/>
      <c r="V647" s="98"/>
      <c r="W647" s="98"/>
      <c r="X647" s="98"/>
    </row>
    <row r="648" spans="1:24">
      <c r="A648" s="170"/>
      <c r="B648" s="386"/>
      <c r="C648" s="386"/>
      <c r="D648" s="334"/>
      <c r="E648" s="402"/>
      <c r="F648" s="399"/>
      <c r="G648" s="438"/>
      <c r="H648" s="394"/>
      <c r="I648" s="346"/>
      <c r="J648" s="244"/>
      <c r="K648" s="227"/>
    </row>
    <row r="649" spans="1:24">
      <c r="A649" s="110"/>
      <c r="B649" s="385" t="s">
        <v>935</v>
      </c>
      <c r="C649" s="385" t="s">
        <v>936</v>
      </c>
      <c r="D649" s="355"/>
      <c r="E649" s="398">
        <v>44342</v>
      </c>
      <c r="F649" s="398">
        <v>44988</v>
      </c>
      <c r="G649" s="389" t="s">
        <v>353</v>
      </c>
      <c r="H649" s="407">
        <f>SUM(L649:L652)</f>
        <v>0.1</v>
      </c>
      <c r="I649" s="237" t="s">
        <v>373</v>
      </c>
      <c r="J649" s="240" t="s">
        <v>937</v>
      </c>
      <c r="K649" s="240">
        <v>0.05</v>
      </c>
      <c r="L649" s="188">
        <f t="shared" ref="L649:L652" si="49">IF(I649="x",K649,0)</f>
        <v>0.05</v>
      </c>
      <c r="M649" s="139" t="s">
        <v>611</v>
      </c>
    </row>
    <row r="650" spans="1:24" s="101" customFormat="1" ht="15" customHeight="1">
      <c r="A650" s="110"/>
      <c r="B650" s="385"/>
      <c r="C650" s="385"/>
      <c r="D650" s="378"/>
      <c r="E650" s="398"/>
      <c r="F650" s="398"/>
      <c r="G650" s="388"/>
      <c r="H650" s="407"/>
      <c r="I650" s="236" t="s">
        <v>373</v>
      </c>
      <c r="J650" s="238" t="s">
        <v>875</v>
      </c>
      <c r="K650" s="238">
        <v>0.05</v>
      </c>
      <c r="L650" s="241">
        <f t="shared" si="49"/>
        <v>0.05</v>
      </c>
      <c r="M650" s="101" t="s">
        <v>901</v>
      </c>
      <c r="N650" s="98"/>
      <c r="O650" s="98"/>
      <c r="P650" s="98"/>
      <c r="Q650" s="98"/>
      <c r="R650" s="98"/>
      <c r="S650" s="98"/>
      <c r="T650" s="98"/>
      <c r="U650" s="98"/>
      <c r="V650" s="98"/>
      <c r="W650" s="98"/>
      <c r="X650" s="98"/>
    </row>
    <row r="651" spans="1:24" s="101" customFormat="1" ht="15" customHeight="1">
      <c r="A651" s="110"/>
      <c r="B651" s="385"/>
      <c r="C651" s="385"/>
      <c r="D651" s="378"/>
      <c r="E651" s="398"/>
      <c r="F651" s="398"/>
      <c r="G651" s="388"/>
      <c r="H651" s="407"/>
      <c r="I651" s="236"/>
      <c r="J651" s="238" t="s">
        <v>938</v>
      </c>
      <c r="K651" s="238">
        <v>0.85</v>
      </c>
      <c r="L651" s="241">
        <f t="shared" si="49"/>
        <v>0</v>
      </c>
      <c r="N651" s="98"/>
      <c r="O651" s="98"/>
      <c r="P651" s="98"/>
      <c r="Q651" s="98"/>
      <c r="R651" s="98"/>
      <c r="S651" s="98"/>
      <c r="T651" s="98"/>
      <c r="U651" s="98"/>
      <c r="V651" s="98"/>
      <c r="W651" s="98"/>
      <c r="X651" s="98"/>
    </row>
    <row r="652" spans="1:24" s="101" customFormat="1" ht="15" customHeight="1">
      <c r="A652" s="110"/>
      <c r="B652" s="385"/>
      <c r="C652" s="385"/>
      <c r="D652" s="378"/>
      <c r="E652" s="398"/>
      <c r="F652" s="398"/>
      <c r="G652" s="388"/>
      <c r="H652" s="407"/>
      <c r="I652" s="236"/>
      <c r="J652" s="238" t="s">
        <v>939</v>
      </c>
      <c r="K652" s="238">
        <v>0.05</v>
      </c>
      <c r="L652" s="241">
        <f t="shared" si="49"/>
        <v>0</v>
      </c>
      <c r="N652" s="98"/>
      <c r="O652" s="98"/>
      <c r="P652" s="98"/>
      <c r="Q652" s="98"/>
      <c r="R652" s="98"/>
      <c r="S652" s="98"/>
      <c r="T652" s="98"/>
      <c r="U652" s="98"/>
      <c r="V652" s="98"/>
      <c r="W652" s="98"/>
      <c r="X652" s="98"/>
    </row>
    <row r="653" spans="1:24" ht="26.1" customHeight="1">
      <c r="A653" s="170"/>
      <c r="B653" s="462"/>
      <c r="C653" s="462"/>
      <c r="D653" s="272"/>
      <c r="E653" s="406"/>
      <c r="F653" s="406"/>
      <c r="G653" s="465"/>
      <c r="H653" s="481"/>
      <c r="I653" s="380"/>
      <c r="J653" s="171"/>
      <c r="K653" s="271"/>
    </row>
    <row r="654" spans="1:24">
      <c r="A654" s="110"/>
      <c r="B654" s="386" t="s">
        <v>257</v>
      </c>
      <c r="C654" s="386" t="s">
        <v>940</v>
      </c>
      <c r="D654" s="378"/>
      <c r="E654" s="399">
        <v>44835</v>
      </c>
      <c r="F654" s="399">
        <v>45078</v>
      </c>
      <c r="G654" s="389" t="s">
        <v>352</v>
      </c>
      <c r="H654" s="394">
        <f>SUM(L654:L661)</f>
        <v>0.2</v>
      </c>
      <c r="I654" s="236" t="s">
        <v>373</v>
      </c>
      <c r="J654" s="240" t="s">
        <v>941</v>
      </c>
      <c r="K654" s="240">
        <v>0.2</v>
      </c>
      <c r="L654" s="243">
        <f t="shared" ref="L654:L661" si="50">IF(I654="x",K654,0)</f>
        <v>0.2</v>
      </c>
      <c r="M654" s="139" t="s">
        <v>611</v>
      </c>
    </row>
    <row r="655" spans="1:24" s="101" customFormat="1" ht="14.45" customHeight="1">
      <c r="A655" s="110"/>
      <c r="B655" s="385"/>
      <c r="C655" s="385"/>
      <c r="D655" s="378"/>
      <c r="E655" s="398"/>
      <c r="F655" s="398"/>
      <c r="G655" s="388"/>
      <c r="H655" s="407"/>
      <c r="I655" s="236"/>
      <c r="J655" s="238" t="s">
        <v>942</v>
      </c>
      <c r="K655" s="238">
        <v>0.05</v>
      </c>
      <c r="L655" s="137">
        <f t="shared" si="50"/>
        <v>0</v>
      </c>
      <c r="M655" s="101" t="s">
        <v>943</v>
      </c>
      <c r="N655" s="98"/>
      <c r="O655" s="98"/>
      <c r="P655" s="98"/>
      <c r="Q655" s="98"/>
      <c r="R655" s="98"/>
      <c r="S655" s="98"/>
      <c r="T655" s="98"/>
      <c r="U655" s="98"/>
      <c r="V655" s="98"/>
      <c r="W655" s="98"/>
      <c r="X655" s="98"/>
    </row>
    <row r="656" spans="1:24" s="101" customFormat="1" ht="14.45" customHeight="1">
      <c r="A656" s="110"/>
      <c r="B656" s="385"/>
      <c r="C656" s="385"/>
      <c r="D656" s="378"/>
      <c r="E656" s="398"/>
      <c r="F656" s="398"/>
      <c r="G656" s="388"/>
      <c r="H656" s="407"/>
      <c r="I656" s="236"/>
      <c r="J656" s="238" t="s">
        <v>944</v>
      </c>
      <c r="K656" s="238">
        <v>0.1</v>
      </c>
      <c r="L656" s="239">
        <f t="shared" si="50"/>
        <v>0</v>
      </c>
      <c r="N656" s="98"/>
      <c r="O656" s="98"/>
      <c r="P656" s="98"/>
      <c r="Q656" s="98"/>
      <c r="R656" s="98"/>
      <c r="S656" s="98"/>
      <c r="T656" s="98"/>
      <c r="U656" s="98"/>
      <c r="V656" s="98"/>
      <c r="W656" s="98"/>
      <c r="X656" s="98"/>
    </row>
    <row r="657" spans="1:24" s="101" customFormat="1" ht="14.45" customHeight="1">
      <c r="A657" s="110"/>
      <c r="B657" s="385"/>
      <c r="C657" s="385"/>
      <c r="D657" s="378"/>
      <c r="E657" s="398"/>
      <c r="F657" s="398"/>
      <c r="G657" s="388"/>
      <c r="H657" s="407"/>
      <c r="I657" s="236"/>
      <c r="J657" s="238" t="s">
        <v>945</v>
      </c>
      <c r="K657" s="238">
        <v>0.1</v>
      </c>
      <c r="L657" s="239"/>
      <c r="N657" s="98"/>
      <c r="O657" s="98"/>
      <c r="P657" s="98"/>
      <c r="Q657" s="98"/>
      <c r="R657" s="98"/>
      <c r="S657" s="98"/>
      <c r="T657" s="98"/>
      <c r="U657" s="98"/>
      <c r="V657" s="98"/>
      <c r="W657" s="98"/>
      <c r="X657" s="98"/>
    </row>
    <row r="658" spans="1:24" s="101" customFormat="1" ht="14.45" customHeight="1">
      <c r="A658" s="110"/>
      <c r="B658" s="385"/>
      <c r="C658" s="385"/>
      <c r="D658" s="378"/>
      <c r="E658" s="398"/>
      <c r="F658" s="398"/>
      <c r="G658" s="388"/>
      <c r="H658" s="407"/>
      <c r="I658" s="236"/>
      <c r="J658" s="238" t="s">
        <v>946</v>
      </c>
      <c r="K658" s="238">
        <v>0.2</v>
      </c>
      <c r="L658" s="239"/>
      <c r="N658" s="98"/>
      <c r="O658" s="98"/>
      <c r="P658" s="98"/>
      <c r="Q658" s="98"/>
      <c r="R658" s="98"/>
      <c r="S658" s="98"/>
      <c r="T658" s="98"/>
      <c r="U658" s="98"/>
      <c r="V658" s="98"/>
      <c r="W658" s="98"/>
      <c r="X658" s="98"/>
    </row>
    <row r="659" spans="1:24" s="101" customFormat="1" ht="14.45" customHeight="1">
      <c r="A659" s="110"/>
      <c r="B659" s="385"/>
      <c r="C659" s="385"/>
      <c r="D659" s="378"/>
      <c r="E659" s="398"/>
      <c r="F659" s="398"/>
      <c r="G659" s="388"/>
      <c r="H659" s="407"/>
      <c r="I659" s="236"/>
      <c r="J659" s="238" t="s">
        <v>947</v>
      </c>
      <c r="K659" s="238">
        <v>0.1</v>
      </c>
      <c r="L659" s="239">
        <f t="shared" si="50"/>
        <v>0</v>
      </c>
      <c r="N659" s="98"/>
      <c r="O659" s="98"/>
      <c r="P659" s="98"/>
      <c r="Q659" s="98"/>
      <c r="R659" s="98"/>
      <c r="S659" s="98"/>
      <c r="T659" s="98"/>
      <c r="U659" s="98"/>
      <c r="V659" s="98"/>
      <c r="W659" s="98"/>
      <c r="X659" s="98"/>
    </row>
    <row r="660" spans="1:24" s="101" customFormat="1" ht="14.45" customHeight="1">
      <c r="A660" s="110"/>
      <c r="B660" s="385"/>
      <c r="C660" s="385"/>
      <c r="D660" s="378"/>
      <c r="E660" s="398"/>
      <c r="F660" s="398"/>
      <c r="G660" s="388"/>
      <c r="H660" s="407"/>
      <c r="I660" s="236"/>
      <c r="J660" s="238" t="s">
        <v>948</v>
      </c>
      <c r="K660" s="238">
        <v>0.2</v>
      </c>
      <c r="L660" s="239">
        <f t="shared" si="50"/>
        <v>0</v>
      </c>
      <c r="N660" s="98"/>
      <c r="O660" s="98"/>
      <c r="P660" s="98"/>
      <c r="Q660" s="98"/>
      <c r="R660" s="98"/>
      <c r="S660" s="98"/>
      <c r="T660" s="98"/>
      <c r="U660" s="98"/>
      <c r="V660" s="98"/>
      <c r="W660" s="98"/>
      <c r="X660" s="98"/>
    </row>
    <row r="661" spans="1:24" s="101" customFormat="1" ht="14.45" customHeight="1">
      <c r="A661" s="110"/>
      <c r="B661" s="385"/>
      <c r="C661" s="385"/>
      <c r="D661" s="378"/>
      <c r="E661" s="398"/>
      <c r="F661" s="398"/>
      <c r="G661" s="388"/>
      <c r="H661" s="407"/>
      <c r="I661" s="236"/>
      <c r="J661" s="238" t="s">
        <v>949</v>
      </c>
      <c r="K661" s="238">
        <v>0.05</v>
      </c>
      <c r="L661" s="239">
        <f t="shared" si="50"/>
        <v>0</v>
      </c>
      <c r="N661" s="98"/>
      <c r="O661" s="98"/>
      <c r="P661" s="98"/>
      <c r="Q661" s="98"/>
      <c r="R661" s="98"/>
      <c r="S661" s="98"/>
      <c r="T661" s="98"/>
      <c r="U661" s="98"/>
      <c r="V661" s="98"/>
      <c r="W661" s="98"/>
      <c r="X661" s="98"/>
    </row>
    <row r="662" spans="1:24">
      <c r="A662" s="170"/>
      <c r="B662" s="385"/>
      <c r="C662" s="385"/>
      <c r="D662" s="334"/>
      <c r="E662" s="398"/>
      <c r="F662" s="398"/>
      <c r="G662" s="465"/>
      <c r="H662" s="407"/>
      <c r="I662" s="347"/>
      <c r="J662" s="171"/>
      <c r="K662" s="224"/>
    </row>
    <row r="663" spans="1:24">
      <c r="A663" s="110"/>
      <c r="B663" s="385" t="s">
        <v>950</v>
      </c>
      <c r="C663" s="464" t="s">
        <v>951</v>
      </c>
      <c r="D663" s="355"/>
      <c r="E663" s="393">
        <v>43831</v>
      </c>
      <c r="F663" s="398">
        <v>45211</v>
      </c>
      <c r="G663" s="389" t="s">
        <v>352</v>
      </c>
      <c r="H663" s="407">
        <f>SUM(L663:L677)</f>
        <v>0.1</v>
      </c>
      <c r="I663" s="237"/>
      <c r="J663" s="240" t="s">
        <v>952</v>
      </c>
      <c r="K663" s="240">
        <v>0.05</v>
      </c>
      <c r="L663" s="243">
        <f t="shared" ref="L663:L677" si="51">IF(I663="x",K663,0)</f>
        <v>0</v>
      </c>
      <c r="M663" s="139" t="s">
        <v>611</v>
      </c>
    </row>
    <row r="664" spans="1:24">
      <c r="A664" s="110"/>
      <c r="B664" s="385"/>
      <c r="C664" s="464"/>
      <c r="D664" s="378"/>
      <c r="E664" s="393"/>
      <c r="F664" s="398"/>
      <c r="G664" s="388"/>
      <c r="H664" s="407"/>
      <c r="I664" s="236"/>
      <c r="J664" s="238" t="s">
        <v>953</v>
      </c>
      <c r="K664" s="238">
        <v>0.05</v>
      </c>
      <c r="L664" s="239">
        <f t="shared" si="51"/>
        <v>0</v>
      </c>
      <c r="M664" s="101" t="s">
        <v>886</v>
      </c>
    </row>
    <row r="665" spans="1:24">
      <c r="A665" s="110"/>
      <c r="B665" s="385"/>
      <c r="C665" s="464"/>
      <c r="D665" s="378"/>
      <c r="E665" s="393"/>
      <c r="F665" s="398"/>
      <c r="G665" s="388"/>
      <c r="H665" s="407"/>
      <c r="I665" s="236"/>
      <c r="J665" s="238" t="s">
        <v>954</v>
      </c>
      <c r="K665" s="238">
        <v>0.05</v>
      </c>
      <c r="L665" s="239">
        <f t="shared" si="51"/>
        <v>0</v>
      </c>
    </row>
    <row r="666" spans="1:24" ht="15" customHeight="1">
      <c r="A666" s="110"/>
      <c r="B666" s="385"/>
      <c r="C666" s="464"/>
      <c r="D666" s="378"/>
      <c r="E666" s="393"/>
      <c r="F666" s="398"/>
      <c r="G666" s="388"/>
      <c r="H666" s="407"/>
      <c r="I666" s="236"/>
      <c r="J666" s="238" t="s">
        <v>955</v>
      </c>
      <c r="K666" s="238">
        <v>0.05</v>
      </c>
      <c r="L666" s="239">
        <f t="shared" si="51"/>
        <v>0</v>
      </c>
    </row>
    <row r="667" spans="1:24" ht="15" customHeight="1">
      <c r="A667" s="110"/>
      <c r="B667" s="385"/>
      <c r="C667" s="464"/>
      <c r="D667" s="378"/>
      <c r="E667" s="393"/>
      <c r="F667" s="398"/>
      <c r="G667" s="388"/>
      <c r="H667" s="407"/>
      <c r="I667" s="236" t="s">
        <v>373</v>
      </c>
      <c r="J667" s="238" t="s">
        <v>956</v>
      </c>
      <c r="K667" s="238">
        <v>0.05</v>
      </c>
      <c r="L667" s="239">
        <f t="shared" si="51"/>
        <v>0.05</v>
      </c>
    </row>
    <row r="668" spans="1:24">
      <c r="A668" s="110"/>
      <c r="B668" s="385"/>
      <c r="C668" s="464"/>
      <c r="D668" s="378"/>
      <c r="E668" s="393"/>
      <c r="F668" s="398"/>
      <c r="G668" s="388"/>
      <c r="H668" s="407"/>
      <c r="I668" s="236"/>
      <c r="J668" s="238" t="s">
        <v>957</v>
      </c>
      <c r="K668" s="238">
        <v>0.05</v>
      </c>
      <c r="L668" s="239">
        <f t="shared" si="51"/>
        <v>0</v>
      </c>
    </row>
    <row r="669" spans="1:24">
      <c r="A669" s="110"/>
      <c r="B669" s="385"/>
      <c r="C669" s="464"/>
      <c r="D669" s="378"/>
      <c r="E669" s="393"/>
      <c r="F669" s="398"/>
      <c r="G669" s="388"/>
      <c r="H669" s="407"/>
      <c r="I669" s="236"/>
      <c r="J669" s="238" t="s">
        <v>958</v>
      </c>
      <c r="K669" s="238">
        <v>0.05</v>
      </c>
      <c r="L669" s="239">
        <f t="shared" si="51"/>
        <v>0</v>
      </c>
    </row>
    <row r="670" spans="1:24">
      <c r="A670" s="110"/>
      <c r="B670" s="385"/>
      <c r="C670" s="464"/>
      <c r="D670" s="378"/>
      <c r="E670" s="393"/>
      <c r="F670" s="398"/>
      <c r="G670" s="388"/>
      <c r="H670" s="407"/>
      <c r="I670" s="236"/>
      <c r="J670" s="238" t="s">
        <v>959</v>
      </c>
      <c r="K670" s="238">
        <v>0.05</v>
      </c>
      <c r="L670" s="239">
        <f t="shared" si="51"/>
        <v>0</v>
      </c>
    </row>
    <row r="671" spans="1:24">
      <c r="A671" s="110"/>
      <c r="B671" s="385"/>
      <c r="C671" s="464"/>
      <c r="D671" s="378"/>
      <c r="E671" s="393"/>
      <c r="F671" s="398"/>
      <c r="G671" s="388"/>
      <c r="H671" s="407"/>
      <c r="I671" s="236"/>
      <c r="J671" s="238" t="s">
        <v>960</v>
      </c>
      <c r="K671" s="238">
        <v>0.05</v>
      </c>
      <c r="L671" s="239">
        <f t="shared" si="51"/>
        <v>0</v>
      </c>
    </row>
    <row r="672" spans="1:24">
      <c r="A672" s="110"/>
      <c r="B672" s="385"/>
      <c r="C672" s="464"/>
      <c r="D672" s="378"/>
      <c r="E672" s="393"/>
      <c r="F672" s="398"/>
      <c r="G672" s="388"/>
      <c r="H672" s="407"/>
      <c r="I672" s="236"/>
      <c r="J672" s="238" t="s">
        <v>961</v>
      </c>
      <c r="K672" s="238">
        <v>0.05</v>
      </c>
      <c r="L672" s="239">
        <f t="shared" si="51"/>
        <v>0</v>
      </c>
    </row>
    <row r="673" spans="1:24">
      <c r="A673" s="110"/>
      <c r="B673" s="385"/>
      <c r="C673" s="464"/>
      <c r="D673" s="378"/>
      <c r="E673" s="393"/>
      <c r="F673" s="398"/>
      <c r="G673" s="388"/>
      <c r="H673" s="394"/>
      <c r="I673" s="236"/>
      <c r="J673" s="238" t="s">
        <v>962</v>
      </c>
      <c r="K673" s="238">
        <v>0.1</v>
      </c>
      <c r="L673" s="239">
        <f t="shared" si="51"/>
        <v>0</v>
      </c>
    </row>
    <row r="674" spans="1:24" s="101" customFormat="1" ht="14.45" customHeight="1">
      <c r="A674" s="110"/>
      <c r="B674" s="385"/>
      <c r="C674" s="464"/>
      <c r="D674" s="378"/>
      <c r="E674" s="393"/>
      <c r="F674" s="398"/>
      <c r="G674" s="388"/>
      <c r="H674" s="407"/>
      <c r="I674" s="236"/>
      <c r="J674" s="238" t="s">
        <v>963</v>
      </c>
      <c r="K674" s="238">
        <v>0.15</v>
      </c>
      <c r="L674" s="239">
        <f t="shared" si="51"/>
        <v>0</v>
      </c>
      <c r="N674" s="98"/>
      <c r="O674" s="98"/>
      <c r="P674" s="98"/>
      <c r="Q674" s="98"/>
      <c r="R674" s="98"/>
      <c r="S674" s="98"/>
      <c r="T674" s="98"/>
      <c r="U674" s="98"/>
      <c r="V674" s="98"/>
      <c r="W674" s="98"/>
      <c r="X674" s="98"/>
    </row>
    <row r="675" spans="1:24" s="101" customFormat="1" ht="14.45" customHeight="1">
      <c r="A675" s="110"/>
      <c r="B675" s="385"/>
      <c r="C675" s="464"/>
      <c r="D675" s="378"/>
      <c r="E675" s="393"/>
      <c r="F675" s="398"/>
      <c r="G675" s="388"/>
      <c r="H675" s="407"/>
      <c r="I675" s="236" t="s">
        <v>373</v>
      </c>
      <c r="J675" s="238" t="s">
        <v>964</v>
      </c>
      <c r="K675" s="238">
        <v>0.05</v>
      </c>
      <c r="L675" s="239">
        <f t="shared" si="51"/>
        <v>0.05</v>
      </c>
      <c r="N675" s="98"/>
      <c r="O675" s="98"/>
      <c r="P675" s="98"/>
      <c r="Q675" s="98"/>
      <c r="R675" s="98"/>
      <c r="S675" s="98"/>
      <c r="T675" s="98"/>
      <c r="U675" s="98"/>
      <c r="V675" s="98"/>
      <c r="W675" s="98"/>
      <c r="X675" s="98"/>
    </row>
    <row r="676" spans="1:24" s="101" customFormat="1" ht="14.45" customHeight="1">
      <c r="A676" s="110"/>
      <c r="B676" s="385"/>
      <c r="C676" s="464"/>
      <c r="D676" s="378"/>
      <c r="E676" s="393"/>
      <c r="F676" s="398"/>
      <c r="G676" s="388"/>
      <c r="H676" s="407"/>
      <c r="I676" s="236"/>
      <c r="J676" s="238" t="s">
        <v>965</v>
      </c>
      <c r="K676" s="238">
        <v>0.15</v>
      </c>
      <c r="L676" s="239">
        <f t="shared" si="51"/>
        <v>0</v>
      </c>
      <c r="N676" s="98"/>
      <c r="O676" s="98"/>
      <c r="P676" s="98"/>
      <c r="Q676" s="98"/>
      <c r="R676" s="98"/>
      <c r="S676" s="98"/>
      <c r="T676" s="98"/>
      <c r="U676" s="98"/>
      <c r="V676" s="98"/>
      <c r="W676" s="98"/>
      <c r="X676" s="98"/>
    </row>
    <row r="677" spans="1:24" s="101" customFormat="1" ht="14.45" customHeight="1">
      <c r="A677" s="110"/>
      <c r="B677" s="385"/>
      <c r="C677" s="464"/>
      <c r="D677" s="378"/>
      <c r="E677" s="393"/>
      <c r="F677" s="398"/>
      <c r="G677" s="388"/>
      <c r="H677" s="407"/>
      <c r="I677" s="236"/>
      <c r="J677" s="238" t="s">
        <v>966</v>
      </c>
      <c r="K677" s="238">
        <v>0.05</v>
      </c>
      <c r="L677" s="239">
        <f t="shared" si="51"/>
        <v>0</v>
      </c>
      <c r="N677" s="98"/>
      <c r="O677" s="98"/>
      <c r="P677" s="98"/>
      <c r="Q677" s="98"/>
      <c r="R677" s="98"/>
      <c r="S677" s="98"/>
      <c r="T677" s="98"/>
      <c r="U677" s="98"/>
      <c r="V677" s="98"/>
      <c r="W677" s="98"/>
      <c r="X677" s="98"/>
    </row>
    <row r="678" spans="1:24" s="101" customFormat="1">
      <c r="A678" s="259"/>
      <c r="B678" s="385"/>
      <c r="C678" s="464"/>
      <c r="D678" s="378"/>
      <c r="E678" s="393"/>
      <c r="F678" s="398"/>
      <c r="G678" s="465"/>
      <c r="H678" s="407"/>
      <c r="I678" s="346"/>
      <c r="K678" s="227"/>
      <c r="L678" s="147"/>
      <c r="N678" s="98"/>
      <c r="O678" s="98"/>
      <c r="P678" s="98"/>
      <c r="Q678" s="98"/>
      <c r="R678" s="98"/>
      <c r="S678" s="98"/>
      <c r="T678" s="98"/>
      <c r="U678" s="98"/>
      <c r="V678" s="98"/>
      <c r="W678" s="98"/>
      <c r="X678" s="98"/>
    </row>
    <row r="679" spans="1:24" s="101" customFormat="1">
      <c r="A679" s="110"/>
      <c r="B679" s="385" t="s">
        <v>967</v>
      </c>
      <c r="C679" s="464" t="s">
        <v>968</v>
      </c>
      <c r="D679" s="355"/>
      <c r="E679" s="393">
        <v>44927</v>
      </c>
      <c r="F679" s="398">
        <v>45291</v>
      </c>
      <c r="G679" s="389" t="s">
        <v>358</v>
      </c>
      <c r="H679" s="407">
        <f>SUM(L679:L684)</f>
        <v>0</v>
      </c>
      <c r="I679" s="237"/>
      <c r="J679" s="240" t="s">
        <v>969</v>
      </c>
      <c r="K679" s="240">
        <v>0.4</v>
      </c>
      <c r="L679" s="188">
        <f t="shared" ref="L679:L684" si="52">IF(I679="x",K679,0)</f>
        <v>0</v>
      </c>
      <c r="M679" s="139" t="s">
        <v>970</v>
      </c>
      <c r="N679" s="98"/>
      <c r="O679" s="98"/>
      <c r="P679" s="98"/>
      <c r="Q679" s="98"/>
      <c r="R679" s="98"/>
      <c r="S679" s="98"/>
      <c r="T679" s="98"/>
      <c r="U679" s="98"/>
      <c r="V679" s="98"/>
      <c r="W679" s="98"/>
      <c r="X679" s="98"/>
    </row>
    <row r="680" spans="1:24" s="101" customFormat="1">
      <c r="A680" s="110"/>
      <c r="B680" s="385"/>
      <c r="C680" s="464"/>
      <c r="D680" s="378"/>
      <c r="E680" s="393"/>
      <c r="F680" s="398"/>
      <c r="G680" s="388"/>
      <c r="H680" s="395"/>
      <c r="I680" s="236"/>
      <c r="J680" s="231" t="s">
        <v>971</v>
      </c>
      <c r="K680" s="231">
        <v>0.15</v>
      </c>
      <c r="L680" s="137">
        <f t="shared" si="52"/>
        <v>0</v>
      </c>
      <c r="M680" s="101" t="s">
        <v>972</v>
      </c>
      <c r="N680" s="98"/>
      <c r="O680" s="98"/>
      <c r="P680" s="98"/>
      <c r="Q680" s="98"/>
      <c r="R680" s="98"/>
      <c r="S680" s="98"/>
      <c r="T680" s="98"/>
      <c r="U680" s="98"/>
      <c r="V680" s="98"/>
      <c r="W680" s="98"/>
      <c r="X680" s="98"/>
    </row>
    <row r="681" spans="1:24" s="101" customFormat="1" ht="30">
      <c r="A681" s="110"/>
      <c r="B681" s="385"/>
      <c r="C681" s="464"/>
      <c r="D681" s="378"/>
      <c r="E681" s="393"/>
      <c r="F681" s="398"/>
      <c r="G681" s="388"/>
      <c r="H681" s="395"/>
      <c r="I681" s="236"/>
      <c r="J681" s="231" t="s">
        <v>973</v>
      </c>
      <c r="K681" s="231">
        <v>0.3</v>
      </c>
      <c r="L681" s="241">
        <f t="shared" si="52"/>
        <v>0</v>
      </c>
      <c r="N681" s="98"/>
      <c r="O681" s="98"/>
      <c r="P681" s="98"/>
      <c r="Q681" s="98"/>
      <c r="R681" s="98"/>
      <c r="S681" s="98"/>
      <c r="T681" s="98"/>
      <c r="U681" s="98"/>
      <c r="V681" s="98"/>
      <c r="W681" s="98"/>
      <c r="X681" s="98"/>
    </row>
    <row r="682" spans="1:24" s="101" customFormat="1">
      <c r="A682" s="110"/>
      <c r="B682" s="385"/>
      <c r="C682" s="464"/>
      <c r="D682" s="378"/>
      <c r="E682" s="393"/>
      <c r="F682" s="398"/>
      <c r="G682" s="388"/>
      <c r="H682" s="395"/>
      <c r="I682" s="236"/>
      <c r="J682" s="231" t="s">
        <v>974</v>
      </c>
      <c r="K682" s="231">
        <v>0.05</v>
      </c>
      <c r="L682" s="241">
        <f t="shared" si="52"/>
        <v>0</v>
      </c>
      <c r="N682" s="98"/>
      <c r="O682" s="98"/>
      <c r="P682" s="98"/>
      <c r="Q682" s="98"/>
      <c r="R682" s="98"/>
      <c r="S682" s="98"/>
      <c r="T682" s="98"/>
      <c r="U682" s="98"/>
      <c r="V682" s="98"/>
      <c r="W682" s="98"/>
      <c r="X682" s="98"/>
    </row>
    <row r="683" spans="1:24" s="101" customFormat="1">
      <c r="A683" s="110"/>
      <c r="B683" s="385"/>
      <c r="C683" s="464"/>
      <c r="D683" s="378"/>
      <c r="E683" s="393"/>
      <c r="F683" s="398"/>
      <c r="G683" s="388"/>
      <c r="H683" s="395"/>
      <c r="I683" s="236"/>
      <c r="J683" s="231" t="s">
        <v>975</v>
      </c>
      <c r="K683" s="231">
        <v>0.05</v>
      </c>
      <c r="L683" s="241">
        <f t="shared" si="52"/>
        <v>0</v>
      </c>
      <c r="N683" s="98"/>
      <c r="O683" s="98"/>
      <c r="P683" s="98"/>
      <c r="Q683" s="98"/>
      <c r="R683" s="98"/>
      <c r="S683" s="98"/>
      <c r="T683" s="98"/>
      <c r="U683" s="98"/>
      <c r="V683" s="98"/>
      <c r="W683" s="98"/>
      <c r="X683" s="98"/>
    </row>
    <row r="684" spans="1:24" s="101" customFormat="1">
      <c r="A684" s="110"/>
      <c r="B684" s="385"/>
      <c r="C684" s="464"/>
      <c r="D684" s="378"/>
      <c r="E684" s="393"/>
      <c r="F684" s="398"/>
      <c r="G684" s="388"/>
      <c r="H684" s="395"/>
      <c r="I684" s="236"/>
      <c r="J684" s="231" t="s">
        <v>976</v>
      </c>
      <c r="K684" s="231">
        <v>0.05</v>
      </c>
      <c r="L684" s="241">
        <f t="shared" si="52"/>
        <v>0</v>
      </c>
      <c r="N684" s="98"/>
      <c r="O684" s="98"/>
      <c r="P684" s="98"/>
      <c r="Q684" s="98"/>
      <c r="R684" s="98"/>
      <c r="S684" s="98"/>
      <c r="T684" s="98"/>
      <c r="U684" s="98"/>
      <c r="V684" s="98"/>
      <c r="W684" s="98"/>
      <c r="X684" s="98"/>
    </row>
    <row r="685" spans="1:24" s="101" customFormat="1">
      <c r="A685" s="259"/>
      <c r="B685" s="462"/>
      <c r="C685" s="466"/>
      <c r="D685" s="297"/>
      <c r="E685" s="471"/>
      <c r="F685" s="406"/>
      <c r="G685" s="465"/>
      <c r="H685" s="483"/>
      <c r="I685" s="346"/>
      <c r="K685" s="223"/>
      <c r="L685" s="147"/>
      <c r="N685" s="98"/>
      <c r="O685" s="98"/>
      <c r="P685" s="98"/>
      <c r="Q685" s="98"/>
      <c r="R685" s="98"/>
      <c r="S685" s="98"/>
      <c r="T685" s="98"/>
      <c r="U685" s="98"/>
      <c r="V685" s="98"/>
      <c r="W685" s="98"/>
      <c r="X685" s="98"/>
    </row>
    <row r="686" spans="1:24" ht="14.1" customHeight="1">
      <c r="A686" s="97"/>
      <c r="B686" s="386" t="s">
        <v>977</v>
      </c>
      <c r="C686" s="419" t="s">
        <v>978</v>
      </c>
      <c r="D686" s="334"/>
      <c r="E686" s="399">
        <v>44835</v>
      </c>
      <c r="F686" s="399">
        <v>45444</v>
      </c>
      <c r="G686" s="389" t="s">
        <v>352</v>
      </c>
      <c r="H686" s="394">
        <f>SUM(L686:L695)</f>
        <v>0.1</v>
      </c>
      <c r="I686" s="237" t="s">
        <v>373</v>
      </c>
      <c r="J686" s="240" t="s">
        <v>979</v>
      </c>
      <c r="K686" s="240">
        <v>0.05</v>
      </c>
      <c r="L686" s="188">
        <f t="shared" ref="L686:L695" si="53">IF(I686="x",K686,0)</f>
        <v>0.05</v>
      </c>
      <c r="M686" s="101" t="s">
        <v>611</v>
      </c>
      <c r="N686" s="98" t="s">
        <v>588</v>
      </c>
    </row>
    <row r="687" spans="1:24" ht="14.1" customHeight="1">
      <c r="A687" s="97"/>
      <c r="B687" s="386"/>
      <c r="C687" s="386"/>
      <c r="D687" s="334"/>
      <c r="E687" s="399"/>
      <c r="F687" s="399"/>
      <c r="G687" s="389"/>
      <c r="H687" s="394"/>
      <c r="I687" s="236" t="s">
        <v>373</v>
      </c>
      <c r="J687" s="238" t="s">
        <v>980</v>
      </c>
      <c r="K687" s="238">
        <v>0.05</v>
      </c>
      <c r="L687" s="241">
        <f t="shared" si="53"/>
        <v>0.05</v>
      </c>
      <c r="M687" s="101" t="s">
        <v>901</v>
      </c>
    </row>
    <row r="688" spans="1:24" ht="14.1" customHeight="1">
      <c r="A688" s="97"/>
      <c r="B688" s="386"/>
      <c r="C688" s="386"/>
      <c r="D688" s="334"/>
      <c r="E688" s="399"/>
      <c r="F688" s="399"/>
      <c r="G688" s="389"/>
      <c r="H688" s="394"/>
      <c r="I688" s="236"/>
      <c r="J688" s="238" t="s">
        <v>875</v>
      </c>
      <c r="K688" s="238">
        <v>0.05</v>
      </c>
      <c r="L688" s="241">
        <f t="shared" si="53"/>
        <v>0</v>
      </c>
    </row>
    <row r="689" spans="1:14" ht="14.1" customHeight="1">
      <c r="A689" s="97"/>
      <c r="B689" s="386"/>
      <c r="C689" s="386"/>
      <c r="D689" s="334"/>
      <c r="E689" s="399"/>
      <c r="F689" s="399"/>
      <c r="G689" s="389"/>
      <c r="H689" s="394"/>
      <c r="I689" s="236"/>
      <c r="J689" s="238" t="s">
        <v>877</v>
      </c>
      <c r="K689" s="238">
        <v>0.1</v>
      </c>
      <c r="L689" s="241">
        <f t="shared" si="53"/>
        <v>0</v>
      </c>
    </row>
    <row r="690" spans="1:14" ht="14.1" customHeight="1">
      <c r="A690" s="97"/>
      <c r="B690" s="386"/>
      <c r="C690" s="386"/>
      <c r="D690" s="334"/>
      <c r="E690" s="399"/>
      <c r="F690" s="399"/>
      <c r="G690" s="389"/>
      <c r="H690" s="394"/>
      <c r="I690" s="236"/>
      <c r="J690" s="238" t="s">
        <v>878</v>
      </c>
      <c r="K690" s="238">
        <v>0.1</v>
      </c>
      <c r="L690" s="241">
        <f t="shared" si="53"/>
        <v>0</v>
      </c>
    </row>
    <row r="691" spans="1:14" ht="14.1" customHeight="1">
      <c r="A691" s="97"/>
      <c r="B691" s="386"/>
      <c r="C691" s="386"/>
      <c r="D691" s="334"/>
      <c r="E691" s="399"/>
      <c r="F691" s="399"/>
      <c r="G691" s="389"/>
      <c r="H691" s="394"/>
      <c r="I691" s="236"/>
      <c r="J691" s="238" t="s">
        <v>879</v>
      </c>
      <c r="K691" s="238">
        <v>0.05</v>
      </c>
      <c r="L691" s="241">
        <f t="shared" si="53"/>
        <v>0</v>
      </c>
    </row>
    <row r="692" spans="1:14" ht="14.1" customHeight="1">
      <c r="A692" s="97"/>
      <c r="B692" s="386"/>
      <c r="C692" s="386"/>
      <c r="D692" s="334"/>
      <c r="E692" s="399"/>
      <c r="F692" s="399"/>
      <c r="G692" s="389"/>
      <c r="H692" s="394"/>
      <c r="I692" s="236"/>
      <c r="J692" s="238" t="s">
        <v>883</v>
      </c>
      <c r="K692" s="238">
        <v>0.05</v>
      </c>
      <c r="L692" s="241">
        <f t="shared" si="53"/>
        <v>0</v>
      </c>
    </row>
    <row r="693" spans="1:14" ht="14.1" customHeight="1">
      <c r="A693" s="97"/>
      <c r="B693" s="386"/>
      <c r="C693" s="386"/>
      <c r="D693" s="334"/>
      <c r="E693" s="399"/>
      <c r="F693" s="399"/>
      <c r="G693" s="389"/>
      <c r="H693" s="394"/>
      <c r="I693" s="236"/>
      <c r="J693" s="238" t="s">
        <v>981</v>
      </c>
      <c r="K693" s="238">
        <v>0.05</v>
      </c>
      <c r="L693" s="241">
        <f t="shared" si="53"/>
        <v>0</v>
      </c>
    </row>
    <row r="694" spans="1:14" ht="14.1" customHeight="1">
      <c r="A694" s="97"/>
      <c r="B694" s="386"/>
      <c r="C694" s="386"/>
      <c r="D694" s="334"/>
      <c r="E694" s="399"/>
      <c r="F694" s="399"/>
      <c r="G694" s="389"/>
      <c r="H694" s="394"/>
      <c r="I694" s="236"/>
      <c r="J694" s="238" t="s">
        <v>875</v>
      </c>
      <c r="K694" s="238">
        <v>0.05</v>
      </c>
      <c r="L694" s="241">
        <f t="shared" si="53"/>
        <v>0</v>
      </c>
    </row>
    <row r="695" spans="1:14" ht="14.1" customHeight="1">
      <c r="A695" s="97"/>
      <c r="B695" s="386"/>
      <c r="C695" s="386"/>
      <c r="D695" s="334"/>
      <c r="E695" s="399"/>
      <c r="F695" s="399"/>
      <c r="G695" s="389"/>
      <c r="H695" s="394"/>
      <c r="I695" s="236"/>
      <c r="J695" s="238" t="s">
        <v>982</v>
      </c>
      <c r="K695" s="238">
        <v>0.45</v>
      </c>
      <c r="L695" s="241">
        <f t="shared" si="53"/>
        <v>0</v>
      </c>
    </row>
    <row r="696" spans="1:14" ht="14.1" customHeight="1">
      <c r="A696" s="257"/>
      <c r="B696" s="453"/>
      <c r="C696" s="453"/>
      <c r="D696" s="272"/>
      <c r="E696" s="463"/>
      <c r="F696" s="463"/>
      <c r="G696" s="438"/>
      <c r="H696" s="482"/>
      <c r="I696" s="380"/>
      <c r="J696" s="263"/>
      <c r="K696" s="264"/>
      <c r="M696" s="171"/>
    </row>
    <row r="697" spans="1:14" ht="15" customHeight="1">
      <c r="A697" s="97"/>
      <c r="B697" s="386" t="s">
        <v>983</v>
      </c>
      <c r="C697" s="419" t="s">
        <v>984</v>
      </c>
      <c r="D697" s="334"/>
      <c r="E697" s="399">
        <v>44866</v>
      </c>
      <c r="F697" s="399">
        <v>45473</v>
      </c>
      <c r="G697" s="389" t="s">
        <v>352</v>
      </c>
      <c r="H697" s="394">
        <f>SUM(L697:L706)</f>
        <v>0.05</v>
      </c>
      <c r="I697" s="236" t="s">
        <v>373</v>
      </c>
      <c r="J697" s="238" t="s">
        <v>979</v>
      </c>
      <c r="K697" s="238">
        <v>0.05</v>
      </c>
      <c r="L697" s="188">
        <f t="shared" ref="L697:L706" si="54">IF(I697="x",K697,0)</f>
        <v>0.05</v>
      </c>
      <c r="M697" s="101" t="s">
        <v>611</v>
      </c>
      <c r="N697" s="98" t="s">
        <v>588</v>
      </c>
    </row>
    <row r="698" spans="1:14" ht="15" customHeight="1">
      <c r="A698" s="97"/>
      <c r="B698" s="386"/>
      <c r="C698" s="386"/>
      <c r="D698" s="334"/>
      <c r="E698" s="399"/>
      <c r="F698" s="399"/>
      <c r="G698" s="389"/>
      <c r="H698" s="394"/>
      <c r="I698" s="236"/>
      <c r="J698" s="238" t="s">
        <v>980</v>
      </c>
      <c r="K698" s="238">
        <v>0.05</v>
      </c>
      <c r="L698" s="241">
        <f t="shared" si="54"/>
        <v>0</v>
      </c>
      <c r="M698" s="101" t="s">
        <v>901</v>
      </c>
    </row>
    <row r="699" spans="1:14" ht="15" customHeight="1">
      <c r="A699" s="97"/>
      <c r="B699" s="386"/>
      <c r="C699" s="386"/>
      <c r="D699" s="334"/>
      <c r="E699" s="399"/>
      <c r="F699" s="399"/>
      <c r="G699" s="389"/>
      <c r="H699" s="394"/>
      <c r="I699" s="236"/>
      <c r="J699" s="238" t="s">
        <v>875</v>
      </c>
      <c r="K699" s="238">
        <v>0.05</v>
      </c>
      <c r="L699" s="241">
        <f t="shared" si="54"/>
        <v>0</v>
      </c>
    </row>
    <row r="700" spans="1:14" ht="15" customHeight="1">
      <c r="A700" s="97"/>
      <c r="B700" s="386"/>
      <c r="C700" s="386"/>
      <c r="D700" s="334"/>
      <c r="E700" s="399"/>
      <c r="F700" s="399"/>
      <c r="G700" s="389"/>
      <c r="H700" s="394"/>
      <c r="I700" s="236"/>
      <c r="J700" s="238" t="s">
        <v>877</v>
      </c>
      <c r="K700" s="238">
        <v>0.1</v>
      </c>
      <c r="L700" s="241">
        <f t="shared" si="54"/>
        <v>0</v>
      </c>
    </row>
    <row r="701" spans="1:14" ht="15" customHeight="1">
      <c r="A701" s="97"/>
      <c r="B701" s="386"/>
      <c r="C701" s="386"/>
      <c r="D701" s="334"/>
      <c r="E701" s="399"/>
      <c r="F701" s="399"/>
      <c r="G701" s="389"/>
      <c r="H701" s="394"/>
      <c r="I701" s="236"/>
      <c r="J701" s="238" t="s">
        <v>878</v>
      </c>
      <c r="K701" s="238">
        <v>0.1</v>
      </c>
      <c r="L701" s="241">
        <f t="shared" si="54"/>
        <v>0</v>
      </c>
    </row>
    <row r="702" spans="1:14" ht="15" customHeight="1">
      <c r="A702" s="97"/>
      <c r="B702" s="386"/>
      <c r="C702" s="386"/>
      <c r="D702" s="334"/>
      <c r="E702" s="399"/>
      <c r="F702" s="399"/>
      <c r="G702" s="389"/>
      <c r="H702" s="394"/>
      <c r="I702" s="236"/>
      <c r="J702" s="238" t="s">
        <v>879</v>
      </c>
      <c r="K702" s="238">
        <v>0.05</v>
      </c>
      <c r="L702" s="241">
        <f t="shared" si="54"/>
        <v>0</v>
      </c>
    </row>
    <row r="703" spans="1:14" ht="15" customHeight="1">
      <c r="A703" s="97"/>
      <c r="B703" s="386"/>
      <c r="C703" s="386"/>
      <c r="D703" s="334"/>
      <c r="E703" s="399"/>
      <c r="F703" s="399"/>
      <c r="G703" s="389"/>
      <c r="H703" s="394"/>
      <c r="I703" s="236"/>
      <c r="J703" s="238" t="s">
        <v>883</v>
      </c>
      <c r="K703" s="238">
        <v>0.05</v>
      </c>
      <c r="L703" s="241">
        <f t="shared" si="54"/>
        <v>0</v>
      </c>
    </row>
    <row r="704" spans="1:14" ht="15" customHeight="1">
      <c r="A704" s="97"/>
      <c r="B704" s="386"/>
      <c r="C704" s="386"/>
      <c r="D704" s="334"/>
      <c r="E704" s="399"/>
      <c r="F704" s="399"/>
      <c r="G704" s="389"/>
      <c r="H704" s="394"/>
      <c r="I704" s="236"/>
      <c r="J704" s="238" t="s">
        <v>981</v>
      </c>
      <c r="K704" s="238">
        <v>0.05</v>
      </c>
      <c r="L704" s="241">
        <f t="shared" si="54"/>
        <v>0</v>
      </c>
    </row>
    <row r="705" spans="1:14" ht="15" customHeight="1">
      <c r="A705" s="97"/>
      <c r="B705" s="386"/>
      <c r="C705" s="386"/>
      <c r="D705" s="334"/>
      <c r="E705" s="399"/>
      <c r="F705" s="399"/>
      <c r="G705" s="389"/>
      <c r="H705" s="394"/>
      <c r="I705" s="236"/>
      <c r="J705" s="238" t="s">
        <v>875</v>
      </c>
      <c r="K705" s="238">
        <v>0.05</v>
      </c>
      <c r="L705" s="241">
        <f t="shared" si="54"/>
        <v>0</v>
      </c>
    </row>
    <row r="706" spans="1:14" ht="15" customHeight="1">
      <c r="A706" s="97"/>
      <c r="B706" s="386"/>
      <c r="C706" s="386"/>
      <c r="D706" s="334"/>
      <c r="E706" s="399"/>
      <c r="F706" s="399"/>
      <c r="G706" s="389"/>
      <c r="H706" s="394"/>
      <c r="I706" s="236"/>
      <c r="J706" s="238" t="s">
        <v>982</v>
      </c>
      <c r="K706" s="238">
        <v>0.45</v>
      </c>
      <c r="L706" s="241">
        <f t="shared" si="54"/>
        <v>0</v>
      </c>
    </row>
    <row r="707" spans="1:14" ht="15" customHeight="1">
      <c r="A707" s="257"/>
      <c r="B707" s="387"/>
      <c r="C707" s="387"/>
      <c r="D707" s="173"/>
      <c r="E707" s="400"/>
      <c r="F707" s="400"/>
      <c r="G707" s="438"/>
      <c r="H707" s="408"/>
      <c r="I707" s="347"/>
      <c r="J707" s="258"/>
      <c r="K707" s="224"/>
      <c r="M707" s="171"/>
    </row>
    <row r="708" spans="1:14" ht="14.25" customHeight="1">
      <c r="A708" s="97"/>
      <c r="B708" s="385" t="s">
        <v>985</v>
      </c>
      <c r="C708" s="404" t="s">
        <v>986</v>
      </c>
      <c r="D708" s="334"/>
      <c r="E708" s="398">
        <v>44866</v>
      </c>
      <c r="F708" s="398">
        <v>45504</v>
      </c>
      <c r="G708" s="389" t="s">
        <v>352</v>
      </c>
      <c r="H708" s="407">
        <f>SUM(L708:L718)</f>
        <v>0.05</v>
      </c>
      <c r="I708" s="237" t="s">
        <v>373</v>
      </c>
      <c r="J708" s="240" t="s">
        <v>979</v>
      </c>
      <c r="K708" s="240">
        <v>0.05</v>
      </c>
      <c r="L708" s="188">
        <f t="shared" ref="L708:L717" si="55">IF(I708="x",K708,0)</f>
        <v>0.05</v>
      </c>
      <c r="M708" s="101" t="s">
        <v>611</v>
      </c>
      <c r="N708" s="98" t="s">
        <v>588</v>
      </c>
    </row>
    <row r="709" spans="1:14" ht="14.25" customHeight="1">
      <c r="A709" s="97"/>
      <c r="B709" s="386"/>
      <c r="C709" s="419"/>
      <c r="D709" s="334"/>
      <c r="E709" s="399"/>
      <c r="F709" s="399"/>
      <c r="G709" s="389"/>
      <c r="H709" s="394"/>
      <c r="I709" s="236"/>
      <c r="J709" s="238" t="s">
        <v>980</v>
      </c>
      <c r="K709" s="238">
        <v>0.05</v>
      </c>
      <c r="L709" s="241">
        <f t="shared" si="55"/>
        <v>0</v>
      </c>
      <c r="M709" s="101" t="s">
        <v>901</v>
      </c>
    </row>
    <row r="710" spans="1:14" ht="14.25" customHeight="1">
      <c r="A710" s="97"/>
      <c r="B710" s="386"/>
      <c r="C710" s="419"/>
      <c r="D710" s="334"/>
      <c r="E710" s="399"/>
      <c r="F710" s="399"/>
      <c r="G710" s="389"/>
      <c r="H710" s="394"/>
      <c r="I710" s="236"/>
      <c r="J710" s="238" t="s">
        <v>875</v>
      </c>
      <c r="K710" s="238">
        <v>0.05</v>
      </c>
      <c r="L710" s="241">
        <f t="shared" si="55"/>
        <v>0</v>
      </c>
    </row>
    <row r="711" spans="1:14" ht="14.25" customHeight="1">
      <c r="A711" s="97"/>
      <c r="B711" s="386"/>
      <c r="C711" s="419"/>
      <c r="D711" s="334"/>
      <c r="E711" s="399"/>
      <c r="F711" s="399"/>
      <c r="G711" s="389"/>
      <c r="H711" s="394"/>
      <c r="I711" s="236"/>
      <c r="J711" s="238" t="s">
        <v>877</v>
      </c>
      <c r="K711" s="238">
        <v>0.1</v>
      </c>
      <c r="L711" s="241">
        <f t="shared" si="55"/>
        <v>0</v>
      </c>
    </row>
    <row r="712" spans="1:14" ht="14.25" customHeight="1">
      <c r="A712" s="97"/>
      <c r="B712" s="386"/>
      <c r="C712" s="419"/>
      <c r="D712" s="334"/>
      <c r="E712" s="399"/>
      <c r="F712" s="399"/>
      <c r="G712" s="389"/>
      <c r="H712" s="394"/>
      <c r="I712" s="236"/>
      <c r="J712" s="238" t="s">
        <v>878</v>
      </c>
      <c r="K712" s="238">
        <v>0.1</v>
      </c>
      <c r="L712" s="241">
        <f t="shared" si="55"/>
        <v>0</v>
      </c>
    </row>
    <row r="713" spans="1:14" ht="14.25" customHeight="1">
      <c r="A713" s="97"/>
      <c r="B713" s="386"/>
      <c r="C713" s="419"/>
      <c r="D713" s="334"/>
      <c r="E713" s="399"/>
      <c r="F713" s="399"/>
      <c r="G713" s="389"/>
      <c r="H713" s="394"/>
      <c r="I713" s="236"/>
      <c r="J713" s="238" t="s">
        <v>879</v>
      </c>
      <c r="K713" s="238">
        <v>0.05</v>
      </c>
      <c r="L713" s="241">
        <f t="shared" si="55"/>
        <v>0</v>
      </c>
    </row>
    <row r="714" spans="1:14" ht="14.25" customHeight="1">
      <c r="A714" s="97"/>
      <c r="B714" s="386"/>
      <c r="C714" s="419"/>
      <c r="D714" s="334"/>
      <c r="E714" s="399"/>
      <c r="F714" s="399"/>
      <c r="G714" s="389"/>
      <c r="H714" s="394"/>
      <c r="I714" s="236"/>
      <c r="J714" s="238" t="s">
        <v>883</v>
      </c>
      <c r="K714" s="238">
        <v>0.05</v>
      </c>
      <c r="L714" s="241">
        <f t="shared" si="55"/>
        <v>0</v>
      </c>
    </row>
    <row r="715" spans="1:14" ht="14.25" customHeight="1">
      <c r="A715" s="97"/>
      <c r="B715" s="386"/>
      <c r="C715" s="419"/>
      <c r="D715" s="334"/>
      <c r="E715" s="399"/>
      <c r="F715" s="399"/>
      <c r="G715" s="389"/>
      <c r="H715" s="394"/>
      <c r="I715" s="236"/>
      <c r="J715" s="238" t="s">
        <v>981</v>
      </c>
      <c r="K715" s="238">
        <v>0.05</v>
      </c>
      <c r="L715" s="241">
        <f t="shared" si="55"/>
        <v>0</v>
      </c>
    </row>
    <row r="716" spans="1:14" ht="14.25" customHeight="1">
      <c r="A716" s="97"/>
      <c r="B716" s="386"/>
      <c r="C716" s="419"/>
      <c r="D716" s="334"/>
      <c r="E716" s="399"/>
      <c r="F716" s="399"/>
      <c r="G716" s="389"/>
      <c r="H716" s="394"/>
      <c r="I716" s="236"/>
      <c r="J716" s="238" t="s">
        <v>875</v>
      </c>
      <c r="K716" s="238">
        <v>0.05</v>
      </c>
      <c r="L716" s="241">
        <f t="shared" si="55"/>
        <v>0</v>
      </c>
    </row>
    <row r="717" spans="1:14" ht="14.25" customHeight="1">
      <c r="A717" s="97"/>
      <c r="B717" s="386"/>
      <c r="C717" s="419"/>
      <c r="D717" s="334"/>
      <c r="E717" s="399"/>
      <c r="F717" s="399"/>
      <c r="G717" s="389"/>
      <c r="H717" s="394"/>
      <c r="I717" s="236"/>
      <c r="J717" s="238" t="s">
        <v>982</v>
      </c>
      <c r="K717" s="238">
        <v>0.45</v>
      </c>
      <c r="L717" s="241">
        <f t="shared" si="55"/>
        <v>0</v>
      </c>
    </row>
    <row r="718" spans="1:14" ht="14.25" customHeight="1">
      <c r="A718" s="97"/>
      <c r="B718" s="387"/>
      <c r="C718" s="433"/>
      <c r="D718" s="173"/>
      <c r="E718" s="400"/>
      <c r="F718" s="400"/>
      <c r="G718" s="438"/>
      <c r="H718" s="408"/>
      <c r="I718" s="347"/>
      <c r="J718" s="258"/>
      <c r="K718" s="224"/>
      <c r="M718" s="171"/>
    </row>
    <row r="719" spans="1:14" ht="14.1" customHeight="1">
      <c r="A719" s="97"/>
      <c r="B719" s="434" t="s">
        <v>987</v>
      </c>
      <c r="C719" s="459" t="s">
        <v>988</v>
      </c>
      <c r="D719" s="334"/>
      <c r="E719" s="265">
        <v>44197</v>
      </c>
      <c r="F719" s="265">
        <v>45657</v>
      </c>
      <c r="G719" s="389" t="s">
        <v>353</v>
      </c>
      <c r="H719" s="353">
        <f>SUM(L719:L724)</f>
        <v>0.05</v>
      </c>
      <c r="I719" s="237" t="s">
        <v>373</v>
      </c>
      <c r="J719" s="240" t="s">
        <v>895</v>
      </c>
      <c r="K719" s="233">
        <v>0.05</v>
      </c>
      <c r="L719" s="188">
        <f t="shared" ref="L719:L724" si="56">IF(I719="x",K719,0)</f>
        <v>0.05</v>
      </c>
      <c r="M719" s="139" t="s">
        <v>611</v>
      </c>
      <c r="N719" s="98" t="s">
        <v>588</v>
      </c>
    </row>
    <row r="720" spans="1:14" ht="14.1" customHeight="1">
      <c r="A720" s="97"/>
      <c r="B720" s="386"/>
      <c r="C720" s="460"/>
      <c r="D720" s="334"/>
      <c r="E720" s="266"/>
      <c r="F720" s="266"/>
      <c r="G720" s="389"/>
      <c r="H720" s="353"/>
      <c r="I720" s="236"/>
      <c r="J720" s="238" t="s">
        <v>989</v>
      </c>
      <c r="K720" s="231">
        <v>0.15</v>
      </c>
      <c r="L720" s="137">
        <f t="shared" si="56"/>
        <v>0</v>
      </c>
      <c r="M720" s="101" t="s">
        <v>876</v>
      </c>
    </row>
    <row r="721" spans="1:14" ht="14.1" customHeight="1">
      <c r="A721" s="97"/>
      <c r="B721" s="386"/>
      <c r="C721" s="460"/>
      <c r="D721" s="334"/>
      <c r="E721" s="266"/>
      <c r="F721" s="266"/>
      <c r="G721" s="389"/>
      <c r="H721" s="353"/>
      <c r="I721" s="236"/>
      <c r="J721" s="238" t="s">
        <v>877</v>
      </c>
      <c r="K721" s="231">
        <v>0.2</v>
      </c>
      <c r="L721" s="137">
        <f t="shared" si="56"/>
        <v>0</v>
      </c>
    </row>
    <row r="722" spans="1:14" ht="14.1" customHeight="1">
      <c r="A722" s="97"/>
      <c r="B722" s="386"/>
      <c r="C722" s="460"/>
      <c r="D722" s="334"/>
      <c r="E722" s="266"/>
      <c r="F722" s="266"/>
      <c r="G722" s="389"/>
      <c r="H722" s="353"/>
      <c r="I722" s="236"/>
      <c r="J722" s="238" t="s">
        <v>878</v>
      </c>
      <c r="K722" s="231">
        <v>0.1</v>
      </c>
      <c r="L722" s="137">
        <f t="shared" si="56"/>
        <v>0</v>
      </c>
    </row>
    <row r="723" spans="1:14" ht="14.1" customHeight="1">
      <c r="A723" s="97"/>
      <c r="B723" s="386"/>
      <c r="C723" s="460"/>
      <c r="D723" s="334"/>
      <c r="E723" s="266"/>
      <c r="F723" s="266"/>
      <c r="G723" s="389"/>
      <c r="H723" s="353"/>
      <c r="I723" s="236"/>
      <c r="J723" s="238" t="s">
        <v>879</v>
      </c>
      <c r="K723" s="231">
        <v>0.05</v>
      </c>
      <c r="L723" s="137">
        <f t="shared" si="56"/>
        <v>0</v>
      </c>
    </row>
    <row r="724" spans="1:14" ht="14.1" customHeight="1">
      <c r="A724" s="97"/>
      <c r="B724" s="386"/>
      <c r="C724" s="460"/>
      <c r="D724" s="334"/>
      <c r="E724" s="266"/>
      <c r="F724" s="266"/>
      <c r="G724" s="389"/>
      <c r="H724" s="353"/>
      <c r="I724" s="236"/>
      <c r="J724" s="238" t="s">
        <v>990</v>
      </c>
      <c r="K724" s="231">
        <v>0.45</v>
      </c>
      <c r="L724" s="137">
        <f t="shared" si="56"/>
        <v>0</v>
      </c>
    </row>
    <row r="725" spans="1:14" ht="7.5" customHeight="1">
      <c r="A725" s="97"/>
      <c r="B725" s="387"/>
      <c r="C725" s="461"/>
      <c r="D725" s="334"/>
      <c r="E725" s="266"/>
      <c r="F725" s="266"/>
      <c r="G725" s="438"/>
      <c r="H725" s="353"/>
      <c r="I725" s="346"/>
      <c r="J725" s="231"/>
      <c r="K725" s="231"/>
    </row>
    <row r="726" spans="1:14">
      <c r="A726" s="110"/>
      <c r="B726" s="385" t="s">
        <v>991</v>
      </c>
      <c r="C726" s="417" t="s">
        <v>992</v>
      </c>
      <c r="D726" s="355"/>
      <c r="E726" s="398">
        <v>44835</v>
      </c>
      <c r="F726" s="398">
        <v>45199</v>
      </c>
      <c r="G726" s="389" t="s">
        <v>352</v>
      </c>
      <c r="H726" s="407">
        <f>SUM(L726:L750)</f>
        <v>0</v>
      </c>
      <c r="I726" s="237"/>
      <c r="J726" s="233" t="s">
        <v>993</v>
      </c>
      <c r="K726" s="233">
        <v>0.08</v>
      </c>
      <c r="L726" s="188">
        <f t="shared" ref="L726:L750" si="57">IF(I726="x",K726,0)</f>
        <v>0</v>
      </c>
      <c r="M726" s="139" t="s">
        <v>611</v>
      </c>
      <c r="N726" s="98" t="s">
        <v>588</v>
      </c>
    </row>
    <row r="727" spans="1:14" ht="14.45" customHeight="1">
      <c r="A727" s="110"/>
      <c r="B727" s="386"/>
      <c r="C727" s="418"/>
      <c r="D727" s="378"/>
      <c r="E727" s="399"/>
      <c r="F727" s="399"/>
      <c r="G727" s="389"/>
      <c r="H727" s="394"/>
      <c r="I727" s="236"/>
      <c r="J727" s="231" t="s">
        <v>994</v>
      </c>
      <c r="K727" s="231">
        <v>0.08</v>
      </c>
      <c r="L727" s="137">
        <f t="shared" si="57"/>
        <v>0</v>
      </c>
      <c r="M727" s="101" t="s">
        <v>995</v>
      </c>
    </row>
    <row r="728" spans="1:14" ht="14.45" customHeight="1">
      <c r="A728" s="110"/>
      <c r="B728" s="386"/>
      <c r="C728" s="418"/>
      <c r="D728" s="378"/>
      <c r="E728" s="399"/>
      <c r="F728" s="399"/>
      <c r="G728" s="389"/>
      <c r="H728" s="394"/>
      <c r="I728" s="236"/>
      <c r="J728" s="231" t="s">
        <v>996</v>
      </c>
      <c r="K728" s="231">
        <v>0.03</v>
      </c>
      <c r="L728" s="137">
        <f t="shared" si="57"/>
        <v>0</v>
      </c>
    </row>
    <row r="729" spans="1:14" ht="14.45" customHeight="1">
      <c r="A729" s="110"/>
      <c r="B729" s="386"/>
      <c r="C729" s="418"/>
      <c r="D729" s="378"/>
      <c r="E729" s="399"/>
      <c r="F729" s="399"/>
      <c r="G729" s="389"/>
      <c r="H729" s="394"/>
      <c r="I729" s="236"/>
      <c r="J729" s="231" t="s">
        <v>997</v>
      </c>
      <c r="K729" s="231">
        <v>0.03</v>
      </c>
      <c r="L729" s="137">
        <f t="shared" si="57"/>
        <v>0</v>
      </c>
    </row>
    <row r="730" spans="1:14" ht="14.45" customHeight="1">
      <c r="A730" s="110"/>
      <c r="B730" s="386"/>
      <c r="C730" s="418"/>
      <c r="D730" s="378"/>
      <c r="E730" s="399"/>
      <c r="F730" s="399"/>
      <c r="G730" s="389"/>
      <c r="H730" s="394"/>
      <c r="I730" s="236"/>
      <c r="J730" s="231" t="s">
        <v>998</v>
      </c>
      <c r="K730" s="231">
        <v>0.03</v>
      </c>
      <c r="L730" s="137">
        <f t="shared" si="57"/>
        <v>0</v>
      </c>
    </row>
    <row r="731" spans="1:14" ht="14.45" customHeight="1">
      <c r="A731" s="110"/>
      <c r="B731" s="386"/>
      <c r="C731" s="418"/>
      <c r="D731" s="378"/>
      <c r="E731" s="399"/>
      <c r="F731" s="399"/>
      <c r="G731" s="389"/>
      <c r="H731" s="394"/>
      <c r="I731" s="236"/>
      <c r="J731" s="231" t="s">
        <v>999</v>
      </c>
      <c r="K731" s="231">
        <v>0.03</v>
      </c>
      <c r="L731" s="137">
        <f t="shared" si="57"/>
        <v>0</v>
      </c>
    </row>
    <row r="732" spans="1:14" ht="14.45" customHeight="1">
      <c r="A732" s="110"/>
      <c r="B732" s="386"/>
      <c r="C732" s="418"/>
      <c r="D732" s="378"/>
      <c r="E732" s="399"/>
      <c r="F732" s="399"/>
      <c r="G732" s="389"/>
      <c r="H732" s="394"/>
      <c r="I732" s="236"/>
      <c r="J732" s="231" t="s">
        <v>1000</v>
      </c>
      <c r="K732" s="231">
        <v>0.03</v>
      </c>
      <c r="L732" s="137">
        <f t="shared" si="57"/>
        <v>0</v>
      </c>
    </row>
    <row r="733" spans="1:14" ht="14.45" customHeight="1">
      <c r="A733" s="110"/>
      <c r="B733" s="386"/>
      <c r="C733" s="418"/>
      <c r="D733" s="378"/>
      <c r="E733" s="399"/>
      <c r="F733" s="399"/>
      <c r="G733" s="389"/>
      <c r="H733" s="394"/>
      <c r="I733" s="236"/>
      <c r="J733" s="231" t="s">
        <v>1001</v>
      </c>
      <c r="K733" s="231">
        <v>0.03</v>
      </c>
      <c r="L733" s="137">
        <f t="shared" si="57"/>
        <v>0</v>
      </c>
    </row>
    <row r="734" spans="1:14" ht="14.45" customHeight="1">
      <c r="A734" s="110"/>
      <c r="B734" s="386"/>
      <c r="C734" s="418"/>
      <c r="D734" s="378"/>
      <c r="E734" s="399"/>
      <c r="F734" s="399"/>
      <c r="G734" s="389"/>
      <c r="H734" s="394"/>
      <c r="I734" s="236"/>
      <c r="J734" s="231" t="s">
        <v>1002</v>
      </c>
      <c r="K734" s="231">
        <v>0.03</v>
      </c>
      <c r="L734" s="137">
        <f t="shared" si="57"/>
        <v>0</v>
      </c>
    </row>
    <row r="735" spans="1:14" ht="14.45" customHeight="1">
      <c r="A735" s="110"/>
      <c r="B735" s="386"/>
      <c r="C735" s="418"/>
      <c r="D735" s="378"/>
      <c r="E735" s="399"/>
      <c r="F735" s="399"/>
      <c r="G735" s="389"/>
      <c r="H735" s="394"/>
      <c r="I735" s="236"/>
      <c r="J735" s="231" t="s">
        <v>1003</v>
      </c>
      <c r="K735" s="231">
        <v>0.03</v>
      </c>
      <c r="L735" s="137">
        <f t="shared" si="57"/>
        <v>0</v>
      </c>
    </row>
    <row r="736" spans="1:14" ht="14.45" customHeight="1">
      <c r="A736" s="110"/>
      <c r="B736" s="386"/>
      <c r="C736" s="418"/>
      <c r="D736" s="378"/>
      <c r="E736" s="399"/>
      <c r="F736" s="399"/>
      <c r="G736" s="389"/>
      <c r="H736" s="394"/>
      <c r="I736" s="236"/>
      <c r="J736" s="231" t="s">
        <v>1004</v>
      </c>
      <c r="K736" s="231">
        <v>0.03</v>
      </c>
      <c r="L736" s="137">
        <f t="shared" si="57"/>
        <v>0</v>
      </c>
    </row>
    <row r="737" spans="1:24" s="101" customFormat="1" ht="14.45" customHeight="1">
      <c r="A737" s="110"/>
      <c r="B737" s="386"/>
      <c r="C737" s="418"/>
      <c r="D737" s="378"/>
      <c r="E737" s="399"/>
      <c r="F737" s="399"/>
      <c r="G737" s="389"/>
      <c r="H737" s="394"/>
      <c r="I737" s="236"/>
      <c r="J737" s="231" t="s">
        <v>1005</v>
      </c>
      <c r="K737" s="231">
        <v>0.03</v>
      </c>
      <c r="L737" s="137">
        <f t="shared" si="57"/>
        <v>0</v>
      </c>
      <c r="N737" s="98"/>
      <c r="O737" s="98"/>
      <c r="P737" s="98"/>
      <c r="Q737" s="98"/>
      <c r="R737" s="98"/>
      <c r="S737" s="98"/>
      <c r="T737" s="98"/>
      <c r="U737" s="98"/>
      <c r="V737" s="98"/>
      <c r="W737" s="98"/>
      <c r="X737" s="98"/>
    </row>
    <row r="738" spans="1:24" s="101" customFormat="1" ht="14.45" customHeight="1">
      <c r="A738" s="110"/>
      <c r="B738" s="386"/>
      <c r="C738" s="418"/>
      <c r="D738" s="378"/>
      <c r="E738" s="399"/>
      <c r="F738" s="399"/>
      <c r="G738" s="389"/>
      <c r="H738" s="394"/>
      <c r="I738" s="236"/>
      <c r="J738" s="231" t="s">
        <v>1006</v>
      </c>
      <c r="K738" s="231">
        <v>0.08</v>
      </c>
      <c r="L738" s="137">
        <f t="shared" si="57"/>
        <v>0</v>
      </c>
      <c r="N738" s="98"/>
      <c r="O738" s="98"/>
      <c r="P738" s="98"/>
      <c r="Q738" s="98"/>
      <c r="R738" s="98"/>
      <c r="S738" s="98"/>
      <c r="T738" s="98"/>
      <c r="U738" s="98"/>
      <c r="V738" s="98"/>
      <c r="W738" s="98"/>
      <c r="X738" s="98"/>
    </row>
    <row r="739" spans="1:24" s="101" customFormat="1" ht="14.45" customHeight="1">
      <c r="A739" s="110"/>
      <c r="B739" s="386"/>
      <c r="C739" s="418"/>
      <c r="D739" s="378"/>
      <c r="E739" s="399"/>
      <c r="F739" s="399"/>
      <c r="G739" s="389"/>
      <c r="H739" s="394"/>
      <c r="I739" s="236"/>
      <c r="J739" s="231" t="s">
        <v>1007</v>
      </c>
      <c r="K739" s="231">
        <v>0.03</v>
      </c>
      <c r="L739" s="137">
        <f t="shared" si="57"/>
        <v>0</v>
      </c>
      <c r="N739" s="98"/>
      <c r="O739" s="98"/>
      <c r="P739" s="98"/>
      <c r="Q739" s="98"/>
      <c r="R739" s="98"/>
      <c r="S739" s="98"/>
      <c r="T739" s="98"/>
      <c r="U739" s="98"/>
      <c r="V739" s="98"/>
      <c r="W739" s="98"/>
      <c r="X739" s="98"/>
    </row>
    <row r="740" spans="1:24" s="101" customFormat="1" ht="14.45" customHeight="1">
      <c r="A740" s="110"/>
      <c r="B740" s="386"/>
      <c r="C740" s="418"/>
      <c r="D740" s="378"/>
      <c r="E740" s="399"/>
      <c r="F740" s="399"/>
      <c r="G740" s="389"/>
      <c r="H740" s="394"/>
      <c r="I740" s="236"/>
      <c r="J740" s="231" t="s">
        <v>1008</v>
      </c>
      <c r="K740" s="231">
        <v>0.03</v>
      </c>
      <c r="L740" s="137">
        <f t="shared" si="57"/>
        <v>0</v>
      </c>
      <c r="N740" s="98"/>
      <c r="O740" s="98"/>
      <c r="P740" s="98"/>
      <c r="Q740" s="98"/>
      <c r="R740" s="98"/>
      <c r="S740" s="98"/>
      <c r="T740" s="98"/>
      <c r="U740" s="98"/>
      <c r="V740" s="98"/>
      <c r="W740" s="98"/>
      <c r="X740" s="98"/>
    </row>
    <row r="741" spans="1:24" s="101" customFormat="1" ht="14.45" customHeight="1">
      <c r="A741" s="110"/>
      <c r="B741" s="386"/>
      <c r="C741" s="418"/>
      <c r="D741" s="378"/>
      <c r="E741" s="399"/>
      <c r="F741" s="399"/>
      <c r="G741" s="389"/>
      <c r="H741" s="394"/>
      <c r="I741" s="236"/>
      <c r="J741" s="231" t="s">
        <v>1009</v>
      </c>
      <c r="K741" s="231">
        <v>0.03</v>
      </c>
      <c r="L741" s="137">
        <f t="shared" si="57"/>
        <v>0</v>
      </c>
      <c r="N741" s="98"/>
      <c r="O741" s="98"/>
      <c r="P741" s="98"/>
      <c r="Q741" s="98"/>
      <c r="R741" s="98"/>
      <c r="S741" s="98"/>
      <c r="T741" s="98"/>
      <c r="U741" s="98"/>
      <c r="V741" s="98"/>
      <c r="W741" s="98"/>
      <c r="X741" s="98"/>
    </row>
    <row r="742" spans="1:24" s="101" customFormat="1" ht="14.45" customHeight="1">
      <c r="A742" s="110"/>
      <c r="B742" s="386"/>
      <c r="C742" s="418"/>
      <c r="D742" s="378"/>
      <c r="E742" s="399"/>
      <c r="F742" s="399"/>
      <c r="G742" s="389"/>
      <c r="H742" s="394"/>
      <c r="I742" s="236"/>
      <c r="J742" s="231" t="s">
        <v>1010</v>
      </c>
      <c r="K742" s="231">
        <v>0.03</v>
      </c>
      <c r="L742" s="137">
        <f t="shared" si="57"/>
        <v>0</v>
      </c>
      <c r="N742" s="98"/>
      <c r="O742" s="98"/>
      <c r="P742" s="98"/>
      <c r="Q742" s="98"/>
      <c r="R742" s="98"/>
      <c r="S742" s="98"/>
      <c r="T742" s="98"/>
      <c r="U742" s="98"/>
      <c r="V742" s="98"/>
      <c r="W742" s="98"/>
      <c r="X742" s="98"/>
    </row>
    <row r="743" spans="1:24" s="101" customFormat="1" ht="14.45" customHeight="1">
      <c r="A743" s="110"/>
      <c r="B743" s="386"/>
      <c r="C743" s="418"/>
      <c r="D743" s="378"/>
      <c r="E743" s="399"/>
      <c r="F743" s="399"/>
      <c r="G743" s="389"/>
      <c r="H743" s="394"/>
      <c r="I743" s="236"/>
      <c r="J743" s="231" t="s">
        <v>1011</v>
      </c>
      <c r="K743" s="231">
        <v>0.03</v>
      </c>
      <c r="L743" s="137">
        <f t="shared" si="57"/>
        <v>0</v>
      </c>
      <c r="N743" s="98"/>
      <c r="O743" s="98"/>
      <c r="P743" s="98"/>
      <c r="Q743" s="98"/>
      <c r="R743" s="98"/>
      <c r="S743" s="98"/>
      <c r="T743" s="98"/>
      <c r="U743" s="98"/>
      <c r="V743" s="98"/>
      <c r="W743" s="98"/>
      <c r="X743" s="98"/>
    </row>
    <row r="744" spans="1:24" s="101" customFormat="1" ht="14.45" customHeight="1">
      <c r="A744" s="110"/>
      <c r="B744" s="386"/>
      <c r="C744" s="418"/>
      <c r="D744" s="378"/>
      <c r="E744" s="399"/>
      <c r="F744" s="399"/>
      <c r="G744" s="389"/>
      <c r="H744" s="394"/>
      <c r="I744" s="236"/>
      <c r="J744" s="231" t="s">
        <v>1012</v>
      </c>
      <c r="K744" s="231">
        <v>0.08</v>
      </c>
      <c r="L744" s="137">
        <f t="shared" si="57"/>
        <v>0</v>
      </c>
      <c r="N744" s="98"/>
      <c r="O744" s="98"/>
      <c r="P744" s="98"/>
      <c r="Q744" s="98"/>
      <c r="R744" s="98"/>
      <c r="S744" s="98"/>
      <c r="T744" s="98"/>
      <c r="U744" s="98"/>
      <c r="V744" s="98"/>
      <c r="W744" s="98"/>
      <c r="X744" s="98"/>
    </row>
    <row r="745" spans="1:24" s="101" customFormat="1" ht="14.45" customHeight="1">
      <c r="A745" s="110"/>
      <c r="B745" s="386"/>
      <c r="C745" s="418"/>
      <c r="D745" s="378"/>
      <c r="E745" s="399"/>
      <c r="F745" s="399"/>
      <c r="G745" s="389"/>
      <c r="H745" s="394"/>
      <c r="I745" s="236"/>
      <c r="J745" s="231" t="s">
        <v>1013</v>
      </c>
      <c r="K745" s="231">
        <v>0.03</v>
      </c>
      <c r="L745" s="137">
        <f t="shared" si="57"/>
        <v>0</v>
      </c>
      <c r="N745" s="98"/>
      <c r="O745" s="98"/>
      <c r="P745" s="98"/>
      <c r="Q745" s="98"/>
      <c r="R745" s="98"/>
      <c r="S745" s="98"/>
      <c r="T745" s="98"/>
      <c r="U745" s="98"/>
      <c r="V745" s="98"/>
      <c r="W745" s="98"/>
      <c r="X745" s="98"/>
    </row>
    <row r="746" spans="1:24" s="101" customFormat="1" ht="14.45" customHeight="1">
      <c r="A746" s="110"/>
      <c r="B746" s="386"/>
      <c r="C746" s="418"/>
      <c r="D746" s="378"/>
      <c r="E746" s="399"/>
      <c r="F746" s="399"/>
      <c r="G746" s="389"/>
      <c r="H746" s="394"/>
      <c r="I746" s="236"/>
      <c r="J746" s="231" t="s">
        <v>1014</v>
      </c>
      <c r="K746" s="231">
        <v>0.03</v>
      </c>
      <c r="L746" s="137">
        <f t="shared" si="57"/>
        <v>0</v>
      </c>
      <c r="N746" s="98"/>
      <c r="O746" s="98"/>
      <c r="P746" s="98"/>
      <c r="Q746" s="98"/>
      <c r="R746" s="98"/>
      <c r="S746" s="98"/>
      <c r="T746" s="98"/>
      <c r="U746" s="98"/>
      <c r="V746" s="98"/>
      <c r="W746" s="98"/>
      <c r="X746" s="98"/>
    </row>
    <row r="747" spans="1:24" s="101" customFormat="1" ht="14.45" customHeight="1">
      <c r="A747" s="110"/>
      <c r="B747" s="386"/>
      <c r="C747" s="418"/>
      <c r="D747" s="378"/>
      <c r="E747" s="399"/>
      <c r="F747" s="399"/>
      <c r="G747" s="389"/>
      <c r="H747" s="394"/>
      <c r="I747" s="236"/>
      <c r="J747" s="231" t="s">
        <v>1015</v>
      </c>
      <c r="K747" s="231">
        <v>0.08</v>
      </c>
      <c r="L747" s="137">
        <f t="shared" si="57"/>
        <v>0</v>
      </c>
      <c r="N747" s="98"/>
      <c r="O747" s="98"/>
      <c r="P747" s="98"/>
      <c r="Q747" s="98"/>
      <c r="R747" s="98"/>
      <c r="S747" s="98"/>
      <c r="T747" s="98"/>
      <c r="U747" s="98"/>
      <c r="V747" s="98"/>
      <c r="W747" s="98"/>
      <c r="X747" s="98"/>
    </row>
    <row r="748" spans="1:24" s="101" customFormat="1" ht="14.45" customHeight="1">
      <c r="A748" s="110"/>
      <c r="B748" s="386"/>
      <c r="C748" s="418"/>
      <c r="D748" s="378"/>
      <c r="E748" s="399"/>
      <c r="F748" s="399"/>
      <c r="G748" s="389"/>
      <c r="H748" s="394"/>
      <c r="I748" s="236"/>
      <c r="J748" s="231" t="s">
        <v>1016</v>
      </c>
      <c r="K748" s="231">
        <v>0.03</v>
      </c>
      <c r="L748" s="137">
        <f t="shared" si="57"/>
        <v>0</v>
      </c>
      <c r="N748" s="98"/>
      <c r="O748" s="98"/>
      <c r="P748" s="98"/>
      <c r="Q748" s="98"/>
      <c r="R748" s="98"/>
      <c r="S748" s="98"/>
      <c r="T748" s="98"/>
      <c r="U748" s="98"/>
      <c r="V748" s="98"/>
      <c r="W748" s="98"/>
      <c r="X748" s="98"/>
    </row>
    <row r="749" spans="1:24" s="101" customFormat="1" ht="14.45" customHeight="1">
      <c r="A749" s="110"/>
      <c r="B749" s="386"/>
      <c r="C749" s="418"/>
      <c r="D749" s="378"/>
      <c r="E749" s="399"/>
      <c r="F749" s="399"/>
      <c r="G749" s="389"/>
      <c r="H749" s="394"/>
      <c r="I749" s="236"/>
      <c r="J749" s="231" t="s">
        <v>1017</v>
      </c>
      <c r="K749" s="231">
        <v>0.03</v>
      </c>
      <c r="L749" s="137">
        <f t="shared" si="57"/>
        <v>0</v>
      </c>
      <c r="N749" s="98"/>
      <c r="O749" s="98"/>
      <c r="P749" s="98"/>
      <c r="Q749" s="98"/>
      <c r="R749" s="98"/>
      <c r="S749" s="98"/>
      <c r="T749" s="98"/>
      <c r="U749" s="98"/>
      <c r="V749" s="98"/>
      <c r="W749" s="98"/>
      <c r="X749" s="98"/>
    </row>
    <row r="750" spans="1:24" s="101" customFormat="1" ht="14.45" customHeight="1">
      <c r="A750" s="110"/>
      <c r="B750" s="386"/>
      <c r="C750" s="418"/>
      <c r="D750" s="378"/>
      <c r="E750" s="399"/>
      <c r="F750" s="399"/>
      <c r="G750" s="389"/>
      <c r="H750" s="394"/>
      <c r="I750" s="236"/>
      <c r="J750" s="231" t="s">
        <v>1018</v>
      </c>
      <c r="K750" s="231">
        <v>0.03</v>
      </c>
      <c r="L750" s="137">
        <f t="shared" si="57"/>
        <v>0</v>
      </c>
      <c r="N750" s="98"/>
      <c r="O750" s="98"/>
      <c r="P750" s="98"/>
      <c r="Q750" s="98"/>
      <c r="R750" s="98"/>
      <c r="S750" s="98"/>
      <c r="T750" s="98"/>
      <c r="U750" s="98"/>
      <c r="V750" s="98"/>
      <c r="W750" s="98"/>
      <c r="X750" s="98"/>
    </row>
    <row r="751" spans="1:24" s="101" customFormat="1" ht="14.45" customHeight="1">
      <c r="A751" s="110"/>
      <c r="B751" s="453"/>
      <c r="C751" s="418"/>
      <c r="D751" s="378"/>
      <c r="E751" s="399"/>
      <c r="F751" s="399"/>
      <c r="G751" s="438"/>
      <c r="H751" s="394"/>
      <c r="I751" s="378"/>
      <c r="J751" s="223"/>
      <c r="K751" s="223"/>
      <c r="L751" s="137"/>
      <c r="N751" s="98"/>
      <c r="O751" s="98"/>
      <c r="P751" s="98"/>
      <c r="Q751" s="98"/>
      <c r="R751" s="98"/>
      <c r="S751" s="98"/>
      <c r="T751" s="98"/>
      <c r="U751" s="98"/>
      <c r="V751" s="98"/>
      <c r="W751" s="98"/>
      <c r="X751" s="98"/>
    </row>
    <row r="752" spans="1:24">
      <c r="A752" s="97"/>
      <c r="B752" s="434" t="s">
        <v>1019</v>
      </c>
      <c r="C752" s="385" t="s">
        <v>1020</v>
      </c>
      <c r="D752" s="334"/>
      <c r="E752" s="265">
        <v>44896</v>
      </c>
      <c r="F752" s="265">
        <v>45291</v>
      </c>
      <c r="G752" s="389" t="s">
        <v>352</v>
      </c>
      <c r="H752" s="360">
        <f>SUM(L752:L759)</f>
        <v>0.1</v>
      </c>
      <c r="I752" s="237"/>
      <c r="J752" s="240" t="s">
        <v>1021</v>
      </c>
      <c r="K752" s="233">
        <v>0.15</v>
      </c>
      <c r="L752" s="188">
        <f t="shared" ref="L752:L759" si="58">IF(I752="x",K752,0)</f>
        <v>0</v>
      </c>
      <c r="M752" s="139" t="s">
        <v>231</v>
      </c>
    </row>
    <row r="753" spans="1:24">
      <c r="A753" s="97"/>
      <c r="B753" s="386"/>
      <c r="C753" s="386"/>
      <c r="D753" s="334"/>
      <c r="E753" s="293"/>
      <c r="F753" s="293"/>
      <c r="G753" s="389"/>
      <c r="H753" s="353"/>
      <c r="I753" s="236"/>
      <c r="J753" s="238" t="s">
        <v>1022</v>
      </c>
      <c r="K753" s="231">
        <v>0.1</v>
      </c>
      <c r="L753" s="137"/>
      <c r="M753" s="101" t="s">
        <v>1023</v>
      </c>
    </row>
    <row r="754" spans="1:24">
      <c r="A754" s="97"/>
      <c r="B754" s="386"/>
      <c r="C754" s="386"/>
      <c r="D754" s="334"/>
      <c r="E754" s="293"/>
      <c r="F754" s="293"/>
      <c r="G754" s="389"/>
      <c r="H754" s="353"/>
      <c r="I754" s="236"/>
      <c r="J754" s="238" t="s">
        <v>1024</v>
      </c>
      <c r="K754" s="231">
        <v>0.05</v>
      </c>
      <c r="L754" s="137"/>
    </row>
    <row r="755" spans="1:24">
      <c r="A755" s="97"/>
      <c r="B755" s="386"/>
      <c r="C755" s="386"/>
      <c r="D755" s="334"/>
      <c r="E755" s="266"/>
      <c r="F755" s="266"/>
      <c r="G755" s="389"/>
      <c r="H755" s="353"/>
      <c r="I755" s="236"/>
      <c r="J755" s="238" t="s">
        <v>1025</v>
      </c>
      <c r="K755" s="231">
        <v>0.1</v>
      </c>
      <c r="L755" s="137">
        <f t="shared" si="58"/>
        <v>0</v>
      </c>
    </row>
    <row r="756" spans="1:24" ht="30">
      <c r="A756" s="97"/>
      <c r="B756" s="386"/>
      <c r="C756" s="386"/>
      <c r="D756" s="334"/>
      <c r="E756" s="266"/>
      <c r="F756" s="266"/>
      <c r="G756" s="389"/>
      <c r="H756" s="353"/>
      <c r="I756" s="236" t="s">
        <v>373</v>
      </c>
      <c r="J756" s="238" t="s">
        <v>1026</v>
      </c>
      <c r="K756" s="231">
        <v>0.1</v>
      </c>
      <c r="L756" s="137">
        <f t="shared" si="58"/>
        <v>0.1</v>
      </c>
    </row>
    <row r="757" spans="1:24" ht="14.1" customHeight="1">
      <c r="A757" s="97"/>
      <c r="B757" s="386"/>
      <c r="C757" s="386"/>
      <c r="D757" s="334"/>
      <c r="E757" s="266"/>
      <c r="F757" s="266"/>
      <c r="G757" s="389"/>
      <c r="H757" s="353"/>
      <c r="I757" s="236"/>
      <c r="J757" s="238" t="s">
        <v>1027</v>
      </c>
      <c r="K757" s="231">
        <v>0.25</v>
      </c>
      <c r="L757" s="137">
        <f t="shared" si="58"/>
        <v>0</v>
      </c>
    </row>
    <row r="758" spans="1:24" ht="14.1" customHeight="1">
      <c r="A758" s="97"/>
      <c r="B758" s="386"/>
      <c r="C758" s="386"/>
      <c r="D758" s="334"/>
      <c r="E758" s="266"/>
      <c r="F758" s="266"/>
      <c r="G758" s="389"/>
      <c r="H758" s="353"/>
      <c r="I758" s="236"/>
      <c r="J758" s="238" t="s">
        <v>1028</v>
      </c>
      <c r="K758" s="231">
        <v>0.1</v>
      </c>
      <c r="L758" s="137">
        <f t="shared" si="58"/>
        <v>0</v>
      </c>
    </row>
    <row r="759" spans="1:24" ht="30">
      <c r="A759" s="97"/>
      <c r="B759" s="386"/>
      <c r="C759" s="386"/>
      <c r="D759" s="334"/>
      <c r="E759" s="266"/>
      <c r="F759" s="266"/>
      <c r="G759" s="389"/>
      <c r="H759" s="353"/>
      <c r="I759" s="236"/>
      <c r="J759" s="238" t="s">
        <v>1029</v>
      </c>
      <c r="K759" s="231">
        <v>0.15</v>
      </c>
      <c r="L759" s="137">
        <f t="shared" si="58"/>
        <v>0</v>
      </c>
    </row>
    <row r="760" spans="1:24">
      <c r="A760" s="97"/>
      <c r="B760" s="387"/>
      <c r="C760" s="387"/>
      <c r="D760" s="334"/>
      <c r="E760" s="266"/>
      <c r="F760" s="266"/>
      <c r="G760" s="438"/>
      <c r="H760" s="353"/>
      <c r="I760" s="346"/>
      <c r="J760" s="231"/>
      <c r="K760" s="231"/>
    </row>
    <row r="761" spans="1:24">
      <c r="A761" s="97"/>
      <c r="B761" s="434" t="s">
        <v>1030</v>
      </c>
      <c r="C761" s="385" t="s">
        <v>1031</v>
      </c>
      <c r="D761" s="334"/>
      <c r="E761" s="454">
        <v>44621</v>
      </c>
      <c r="F761" s="454">
        <v>45291</v>
      </c>
      <c r="G761" s="389" t="s">
        <v>352</v>
      </c>
      <c r="H761" s="435">
        <f>SUM(L761:L764)</f>
        <v>0.3</v>
      </c>
      <c r="I761" s="237" t="s">
        <v>373</v>
      </c>
      <c r="J761" s="240" t="s">
        <v>1032</v>
      </c>
      <c r="K761" s="240">
        <v>0.3</v>
      </c>
      <c r="L761" s="188">
        <f>IF(I761="x",K761,0)</f>
        <v>0.3</v>
      </c>
      <c r="M761" s="139" t="s">
        <v>231</v>
      </c>
    </row>
    <row r="762" spans="1:24">
      <c r="A762" s="97"/>
      <c r="B762" s="386"/>
      <c r="C762" s="386"/>
      <c r="D762" s="334"/>
      <c r="E762" s="455"/>
      <c r="F762" s="455"/>
      <c r="G762" s="389"/>
      <c r="H762" s="394"/>
      <c r="I762" s="236"/>
      <c r="J762" s="238" t="s">
        <v>1033</v>
      </c>
      <c r="K762" s="238">
        <v>0.1</v>
      </c>
      <c r="L762" s="241"/>
      <c r="M762" s="101" t="s">
        <v>1034</v>
      </c>
    </row>
    <row r="763" spans="1:24" ht="30">
      <c r="A763" s="97"/>
      <c r="B763" s="386"/>
      <c r="C763" s="386"/>
      <c r="D763" s="334"/>
      <c r="E763" s="455"/>
      <c r="F763" s="455"/>
      <c r="G763" s="389"/>
      <c r="H763" s="394"/>
      <c r="I763" s="236"/>
      <c r="J763" s="238" t="s">
        <v>1035</v>
      </c>
      <c r="K763" s="238">
        <v>0.4</v>
      </c>
      <c r="L763" s="241">
        <f>IF(I763="x",K763,0)</f>
        <v>0</v>
      </c>
    </row>
    <row r="764" spans="1:24" ht="30">
      <c r="A764" s="97"/>
      <c r="B764" s="386"/>
      <c r="C764" s="386"/>
      <c r="D764" s="334"/>
      <c r="E764" s="455"/>
      <c r="F764" s="455"/>
      <c r="G764" s="389"/>
      <c r="H764" s="394"/>
      <c r="I764" s="236"/>
      <c r="J764" s="238" t="s">
        <v>1036</v>
      </c>
      <c r="K764" s="238">
        <v>0.2</v>
      </c>
      <c r="L764" s="241">
        <f>IF(I764="x",K764,0)</f>
        <v>0</v>
      </c>
    </row>
    <row r="765" spans="1:24">
      <c r="A765" s="97"/>
      <c r="B765" s="387"/>
      <c r="C765" s="387"/>
      <c r="D765" s="334"/>
      <c r="E765" s="456"/>
      <c r="F765" s="456"/>
      <c r="G765" s="390"/>
      <c r="H765" s="408"/>
      <c r="I765" s="346"/>
      <c r="J765" s="238"/>
      <c r="K765" s="238"/>
    </row>
    <row r="766" spans="1:24">
      <c r="A766" s="110"/>
      <c r="B766" s="337"/>
      <c r="C766" s="337"/>
      <c r="D766" s="355"/>
      <c r="E766" s="348"/>
      <c r="F766" s="348"/>
      <c r="G766" s="340"/>
      <c r="H766" s="345"/>
      <c r="I766" s="345"/>
      <c r="J766" s="139"/>
      <c r="K766" s="222"/>
      <c r="L766" s="150"/>
      <c r="M766" s="139"/>
    </row>
    <row r="767" spans="1:24" s="123" customFormat="1" ht="18.75">
      <c r="A767" s="119">
        <v>5</v>
      </c>
      <c r="B767" s="119" t="s">
        <v>264</v>
      </c>
      <c r="C767" s="120"/>
      <c r="D767" s="121"/>
      <c r="E767" s="122"/>
      <c r="F767" s="122"/>
      <c r="G767" s="121"/>
      <c r="H767" s="133"/>
      <c r="I767" s="133"/>
      <c r="J767" s="120"/>
      <c r="K767" s="217"/>
      <c r="L767" s="148"/>
      <c r="M767" s="120"/>
      <c r="O767" s="101"/>
    </row>
    <row r="768" spans="1:24" s="130" customFormat="1" ht="15.75">
      <c r="A768" s="124">
        <v>5.0999999999999996</v>
      </c>
      <c r="B768" s="124" t="s">
        <v>265</v>
      </c>
      <c r="C768" s="125"/>
      <c r="D768" s="126"/>
      <c r="E768" s="127"/>
      <c r="F768" s="127"/>
      <c r="G768" s="126"/>
      <c r="H768" s="128"/>
      <c r="I768" s="128"/>
      <c r="J768" s="228"/>
      <c r="K768" s="218"/>
      <c r="L768" s="136"/>
      <c r="M768" s="128"/>
      <c r="O768" s="98"/>
      <c r="X768" s="131"/>
    </row>
    <row r="769" spans="1:24">
      <c r="A769" s="105" t="s">
        <v>405</v>
      </c>
      <c r="B769" s="165" t="s">
        <v>266</v>
      </c>
      <c r="C769" s="106"/>
      <c r="D769" s="107"/>
      <c r="E769" s="108"/>
      <c r="F769" s="108"/>
      <c r="G769" s="107"/>
      <c r="H769" s="134"/>
      <c r="I769" s="134"/>
      <c r="J769" s="109"/>
      <c r="K769" s="230"/>
      <c r="L769" s="149"/>
      <c r="M769" s="109"/>
    </row>
    <row r="770" spans="1:24" s="101" customFormat="1">
      <c r="A770" s="270" t="s">
        <v>417</v>
      </c>
      <c r="B770" s="386" t="s">
        <v>267</v>
      </c>
      <c r="C770" s="386" t="s">
        <v>1037</v>
      </c>
      <c r="D770" s="378" t="s">
        <v>357</v>
      </c>
      <c r="E770" s="402">
        <v>44562</v>
      </c>
      <c r="F770" s="399">
        <v>44901</v>
      </c>
      <c r="G770" s="389" t="s">
        <v>352</v>
      </c>
      <c r="H770" s="394">
        <f>SUM(L770:L776)</f>
        <v>0.9</v>
      </c>
      <c r="I770" s="236" t="s">
        <v>373</v>
      </c>
      <c r="J770" s="238" t="s">
        <v>1038</v>
      </c>
      <c r="K770" s="238">
        <v>0.25</v>
      </c>
      <c r="L770" s="241">
        <f t="shared" ref="L770:L776" si="59">IF(I770="x",K770,0)</f>
        <v>0.25</v>
      </c>
      <c r="M770" s="101" t="s">
        <v>94</v>
      </c>
      <c r="N770" s="98" t="s">
        <v>588</v>
      </c>
      <c r="O770" s="98"/>
      <c r="P770" s="98"/>
      <c r="Q770" s="98"/>
      <c r="R770" s="98"/>
      <c r="S770" s="98"/>
      <c r="T770" s="98"/>
      <c r="U770" s="98"/>
      <c r="V770" s="98"/>
      <c r="W770" s="98"/>
      <c r="X770" s="98"/>
    </row>
    <row r="771" spans="1:24" s="101" customFormat="1">
      <c r="A771" s="110"/>
      <c r="B771" s="386"/>
      <c r="C771" s="386"/>
      <c r="D771" s="378"/>
      <c r="E771" s="402"/>
      <c r="F771" s="399"/>
      <c r="G771" s="389"/>
      <c r="H771" s="395"/>
      <c r="I771" s="236" t="s">
        <v>373</v>
      </c>
      <c r="J771" s="238" t="s">
        <v>1039</v>
      </c>
      <c r="K771" s="238">
        <v>0.1</v>
      </c>
      <c r="L771" s="241">
        <f t="shared" si="59"/>
        <v>0.1</v>
      </c>
      <c r="M771" s="101" t="s">
        <v>656</v>
      </c>
      <c r="N771" s="98"/>
      <c r="O771" s="98"/>
      <c r="P771" s="98"/>
      <c r="Q771" s="98"/>
      <c r="R771" s="98"/>
      <c r="S771" s="98"/>
      <c r="T771" s="98"/>
      <c r="U771" s="98"/>
      <c r="V771" s="98"/>
      <c r="W771" s="98"/>
      <c r="X771" s="98"/>
    </row>
    <row r="772" spans="1:24" s="101" customFormat="1">
      <c r="A772" s="110"/>
      <c r="B772" s="386"/>
      <c r="C772" s="386"/>
      <c r="D772" s="378"/>
      <c r="E772" s="402"/>
      <c r="F772" s="399"/>
      <c r="G772" s="389"/>
      <c r="H772" s="395"/>
      <c r="I772" s="236" t="s">
        <v>373</v>
      </c>
      <c r="J772" s="238" t="s">
        <v>1040</v>
      </c>
      <c r="K772" s="238">
        <v>0.25</v>
      </c>
      <c r="L772" s="241">
        <f t="shared" si="59"/>
        <v>0.25</v>
      </c>
      <c r="N772" s="98"/>
      <c r="O772" s="98"/>
      <c r="P772" s="98"/>
      <c r="Q772" s="98"/>
      <c r="R772" s="98"/>
      <c r="S772" s="98"/>
      <c r="T772" s="98"/>
      <c r="U772" s="98"/>
      <c r="V772" s="98"/>
      <c r="W772" s="98"/>
      <c r="X772" s="98"/>
    </row>
    <row r="773" spans="1:24" s="101" customFormat="1">
      <c r="A773" s="110"/>
      <c r="B773" s="386"/>
      <c r="C773" s="386"/>
      <c r="D773" s="378"/>
      <c r="E773" s="402"/>
      <c r="F773" s="399"/>
      <c r="G773" s="389"/>
      <c r="H773" s="395"/>
      <c r="I773" s="236" t="s">
        <v>373</v>
      </c>
      <c r="J773" s="238" t="s">
        <v>1041</v>
      </c>
      <c r="K773" s="238">
        <v>0.05</v>
      </c>
      <c r="L773" s="241">
        <f t="shared" si="59"/>
        <v>0.05</v>
      </c>
      <c r="N773" s="98"/>
      <c r="O773" s="98"/>
      <c r="P773" s="98"/>
      <c r="Q773" s="98"/>
      <c r="R773" s="98"/>
      <c r="S773" s="98"/>
      <c r="T773" s="98"/>
      <c r="U773" s="98"/>
      <c r="V773" s="98"/>
      <c r="W773" s="98"/>
      <c r="X773" s="98"/>
    </row>
    <row r="774" spans="1:24" s="101" customFormat="1">
      <c r="A774" s="110"/>
      <c r="B774" s="386"/>
      <c r="C774" s="386"/>
      <c r="D774" s="378"/>
      <c r="E774" s="402"/>
      <c r="F774" s="399"/>
      <c r="G774" s="389"/>
      <c r="H774" s="395"/>
      <c r="I774" s="236" t="s">
        <v>373</v>
      </c>
      <c r="J774" s="238" t="s">
        <v>1042</v>
      </c>
      <c r="K774" s="238">
        <v>0.15</v>
      </c>
      <c r="L774" s="241">
        <f t="shared" si="59"/>
        <v>0.15</v>
      </c>
      <c r="N774" s="98"/>
      <c r="O774" s="98"/>
      <c r="P774" s="98"/>
      <c r="Q774" s="98"/>
      <c r="R774" s="98"/>
      <c r="S774" s="98"/>
      <c r="T774" s="98"/>
      <c r="U774" s="98"/>
      <c r="V774" s="98"/>
      <c r="W774" s="98"/>
      <c r="X774" s="98"/>
    </row>
    <row r="775" spans="1:24" s="101" customFormat="1" ht="30">
      <c r="A775" s="110"/>
      <c r="B775" s="386"/>
      <c r="C775" s="386"/>
      <c r="D775" s="378"/>
      <c r="E775" s="402"/>
      <c r="F775" s="399"/>
      <c r="G775" s="389"/>
      <c r="H775" s="395"/>
      <c r="I775" s="236" t="s">
        <v>373</v>
      </c>
      <c r="J775" s="238" t="s">
        <v>1043</v>
      </c>
      <c r="K775" s="238">
        <v>0.1</v>
      </c>
      <c r="L775" s="241">
        <f t="shared" si="59"/>
        <v>0.1</v>
      </c>
      <c r="N775" s="98"/>
      <c r="O775" s="98"/>
      <c r="P775" s="98"/>
      <c r="Q775" s="98"/>
      <c r="R775" s="98"/>
      <c r="S775" s="98"/>
      <c r="T775" s="98"/>
      <c r="U775" s="98"/>
      <c r="V775" s="98"/>
      <c r="W775" s="98"/>
      <c r="X775" s="98"/>
    </row>
    <row r="776" spans="1:24">
      <c r="B776" s="386"/>
      <c r="C776" s="386"/>
      <c r="D776" s="334"/>
      <c r="E776" s="402"/>
      <c r="F776" s="399"/>
      <c r="G776" s="389"/>
      <c r="H776" s="395"/>
      <c r="I776" s="236"/>
      <c r="J776" s="238" t="s">
        <v>1044</v>
      </c>
      <c r="K776" s="238">
        <v>0.1</v>
      </c>
      <c r="L776" s="241">
        <f t="shared" si="59"/>
        <v>0</v>
      </c>
    </row>
    <row r="777" spans="1:24">
      <c r="B777" s="387"/>
      <c r="C777" s="387"/>
      <c r="D777" s="334"/>
      <c r="E777" s="403"/>
      <c r="F777" s="400"/>
      <c r="G777" s="390"/>
      <c r="H777" s="396"/>
      <c r="I777" s="346"/>
      <c r="K777" s="227"/>
    </row>
    <row r="778" spans="1:24">
      <c r="A778" s="110"/>
      <c r="B778" s="385" t="s">
        <v>268</v>
      </c>
      <c r="C778" s="385" t="s">
        <v>1045</v>
      </c>
      <c r="D778" s="355"/>
      <c r="E778" s="398">
        <v>44986</v>
      </c>
      <c r="F778" s="398">
        <v>45382</v>
      </c>
      <c r="G778" s="388" t="s">
        <v>358</v>
      </c>
      <c r="H778" s="407">
        <f>SUM(L778:L784)</f>
        <v>0</v>
      </c>
      <c r="I778" s="237"/>
      <c r="J778" s="233" t="s">
        <v>772</v>
      </c>
      <c r="K778" s="233">
        <v>0.05</v>
      </c>
      <c r="L778" s="188">
        <f t="shared" ref="L778:L784" si="60">IF(I778="x",K778,0)</f>
        <v>0</v>
      </c>
      <c r="M778" s="139" t="s">
        <v>87</v>
      </c>
    </row>
    <row r="779" spans="1:24">
      <c r="A779" s="110"/>
      <c r="B779" s="386"/>
      <c r="C779" s="386"/>
      <c r="D779" s="378"/>
      <c r="E779" s="399"/>
      <c r="F779" s="399"/>
      <c r="G779" s="389"/>
      <c r="H779" s="395"/>
      <c r="I779" s="236"/>
      <c r="J779" s="231" t="s">
        <v>1046</v>
      </c>
      <c r="K779" s="231">
        <v>0.05</v>
      </c>
      <c r="L779" s="241">
        <f t="shared" si="60"/>
        <v>0</v>
      </c>
      <c r="M779" s="101" t="s">
        <v>1047</v>
      </c>
    </row>
    <row r="780" spans="1:24">
      <c r="A780" s="110"/>
      <c r="B780" s="386"/>
      <c r="C780" s="386"/>
      <c r="D780" s="378"/>
      <c r="E780" s="399"/>
      <c r="F780" s="399"/>
      <c r="G780" s="389"/>
      <c r="H780" s="395"/>
      <c r="I780" s="236"/>
      <c r="J780" s="231" t="s">
        <v>1048</v>
      </c>
      <c r="K780" s="231">
        <v>0.1</v>
      </c>
      <c r="L780" s="241">
        <f t="shared" si="60"/>
        <v>0</v>
      </c>
    </row>
    <row r="781" spans="1:24" s="101" customFormat="1">
      <c r="A781" s="110"/>
      <c r="B781" s="386"/>
      <c r="C781" s="386"/>
      <c r="D781" s="378"/>
      <c r="E781" s="399"/>
      <c r="F781" s="399"/>
      <c r="G781" s="389"/>
      <c r="H781" s="395"/>
      <c r="I781" s="236"/>
      <c r="J781" s="231" t="s">
        <v>878</v>
      </c>
      <c r="K781" s="231">
        <v>0.2</v>
      </c>
      <c r="L781" s="241">
        <f t="shared" si="60"/>
        <v>0</v>
      </c>
      <c r="N781" s="98"/>
      <c r="O781" s="98"/>
      <c r="P781" s="98"/>
      <c r="Q781" s="98"/>
      <c r="R781" s="98"/>
      <c r="S781" s="98"/>
      <c r="T781" s="98"/>
      <c r="U781" s="98"/>
      <c r="V781" s="98"/>
      <c r="W781" s="98"/>
      <c r="X781" s="98"/>
    </row>
    <row r="782" spans="1:24" s="101" customFormat="1">
      <c r="A782" s="110"/>
      <c r="B782" s="386"/>
      <c r="C782" s="386"/>
      <c r="D782" s="378"/>
      <c r="E782" s="399"/>
      <c r="F782" s="399"/>
      <c r="G782" s="389"/>
      <c r="H782" s="395"/>
      <c r="I782" s="236"/>
      <c r="J782" s="231" t="s">
        <v>1049</v>
      </c>
      <c r="K782" s="231">
        <v>0.2</v>
      </c>
      <c r="L782" s="241">
        <f t="shared" si="60"/>
        <v>0</v>
      </c>
      <c r="N782" s="98"/>
      <c r="O782" s="98"/>
      <c r="P782" s="98"/>
      <c r="Q782" s="98"/>
      <c r="R782" s="98"/>
      <c r="S782" s="98"/>
      <c r="T782" s="98"/>
      <c r="U782" s="98"/>
      <c r="V782" s="98"/>
      <c r="W782" s="98"/>
      <c r="X782" s="98"/>
    </row>
    <row r="783" spans="1:24" s="101" customFormat="1">
      <c r="A783" s="110"/>
      <c r="B783" s="386"/>
      <c r="C783" s="386"/>
      <c r="D783" s="378"/>
      <c r="E783" s="399"/>
      <c r="F783" s="399"/>
      <c r="G783" s="389"/>
      <c r="H783" s="395"/>
      <c r="I783" s="236"/>
      <c r="J783" s="231" t="s">
        <v>1050</v>
      </c>
      <c r="K783" s="231">
        <v>0.2</v>
      </c>
      <c r="L783" s="241">
        <f t="shared" si="60"/>
        <v>0</v>
      </c>
      <c r="N783" s="98"/>
      <c r="O783" s="98"/>
      <c r="P783" s="98"/>
      <c r="Q783" s="98"/>
      <c r="R783" s="98"/>
      <c r="S783" s="98"/>
      <c r="T783" s="98"/>
      <c r="U783" s="98"/>
      <c r="V783" s="98"/>
      <c r="W783" s="98"/>
      <c r="X783" s="98"/>
    </row>
    <row r="784" spans="1:24" s="101" customFormat="1">
      <c r="A784" s="110"/>
      <c r="B784" s="386"/>
      <c r="C784" s="386"/>
      <c r="D784" s="378"/>
      <c r="E784" s="399"/>
      <c r="F784" s="399"/>
      <c r="G784" s="389"/>
      <c r="H784" s="395"/>
      <c r="I784" s="236"/>
      <c r="J784" s="231" t="s">
        <v>779</v>
      </c>
      <c r="K784" s="231">
        <v>0.2</v>
      </c>
      <c r="L784" s="241">
        <f t="shared" si="60"/>
        <v>0</v>
      </c>
      <c r="N784" s="98"/>
      <c r="O784" s="98"/>
      <c r="P784" s="98"/>
      <c r="Q784" s="98"/>
      <c r="R784" s="98"/>
      <c r="S784" s="98"/>
      <c r="T784" s="98"/>
      <c r="U784" s="98"/>
      <c r="V784" s="98"/>
      <c r="W784" s="98"/>
      <c r="X784" s="98"/>
    </row>
    <row r="785" spans="1:24" s="101" customFormat="1">
      <c r="A785" s="110"/>
      <c r="B785" s="387"/>
      <c r="C785" s="387"/>
      <c r="D785" s="378"/>
      <c r="E785" s="400"/>
      <c r="F785" s="400"/>
      <c r="G785" s="390"/>
      <c r="H785" s="396"/>
      <c r="I785" s="346"/>
      <c r="J785" s="117"/>
      <c r="K785" s="227"/>
      <c r="L785" s="147"/>
      <c r="N785" s="98"/>
      <c r="O785" s="98"/>
      <c r="P785" s="98"/>
      <c r="Q785" s="98"/>
      <c r="R785" s="98"/>
      <c r="S785" s="98"/>
      <c r="T785" s="98"/>
      <c r="U785" s="98"/>
      <c r="V785" s="98"/>
      <c r="W785" s="98"/>
      <c r="X785" s="98"/>
    </row>
    <row r="786" spans="1:24">
      <c r="A786" s="110"/>
      <c r="B786" s="385" t="s">
        <v>406</v>
      </c>
      <c r="C786" s="385" t="s">
        <v>1051</v>
      </c>
      <c r="D786" s="355"/>
      <c r="E786" s="398">
        <v>44866</v>
      </c>
      <c r="F786" s="398" t="s">
        <v>210</v>
      </c>
      <c r="G786" s="388" t="s">
        <v>343</v>
      </c>
      <c r="H786" s="407">
        <f>SUM(L786:L791)</f>
        <v>0</v>
      </c>
      <c r="I786" s="237"/>
      <c r="J786" s="240" t="s">
        <v>1052</v>
      </c>
      <c r="K786" s="240">
        <v>0.1</v>
      </c>
      <c r="L786" s="188">
        <f t="shared" ref="L786:L791" si="61">IF(I786="x",K786,0)</f>
        <v>0</v>
      </c>
      <c r="M786" s="139" t="s">
        <v>82</v>
      </c>
    </row>
    <row r="787" spans="1:24" s="101" customFormat="1">
      <c r="A787" s="110"/>
      <c r="B787" s="386"/>
      <c r="C787" s="386"/>
      <c r="D787" s="378"/>
      <c r="E787" s="399"/>
      <c r="F787" s="399"/>
      <c r="G787" s="389"/>
      <c r="H787" s="394"/>
      <c r="I787" s="236"/>
      <c r="J787" s="238" t="s">
        <v>1053</v>
      </c>
      <c r="K787" s="238">
        <v>0.15</v>
      </c>
      <c r="L787" s="241">
        <f t="shared" si="61"/>
        <v>0</v>
      </c>
      <c r="M787" s="101" t="s">
        <v>656</v>
      </c>
      <c r="N787" s="98"/>
      <c r="O787" s="98"/>
      <c r="P787" s="98"/>
      <c r="Q787" s="98"/>
      <c r="R787" s="98"/>
      <c r="S787" s="98"/>
      <c r="T787" s="98"/>
      <c r="U787" s="98"/>
      <c r="V787" s="98"/>
      <c r="W787" s="98"/>
      <c r="X787" s="98"/>
    </row>
    <row r="788" spans="1:24" s="101" customFormat="1" ht="14.45" customHeight="1">
      <c r="A788" s="110"/>
      <c r="B788" s="386"/>
      <c r="C788" s="386"/>
      <c r="D788" s="378"/>
      <c r="E788" s="399"/>
      <c r="F788" s="399"/>
      <c r="G788" s="389"/>
      <c r="H788" s="394"/>
      <c r="I788" s="236"/>
      <c r="J788" s="238" t="s">
        <v>1054</v>
      </c>
      <c r="K788" s="238">
        <v>0.15</v>
      </c>
      <c r="L788" s="241">
        <f t="shared" si="61"/>
        <v>0</v>
      </c>
      <c r="N788" s="98"/>
      <c r="O788" s="98"/>
      <c r="P788" s="98"/>
      <c r="Q788" s="98"/>
      <c r="R788" s="98"/>
      <c r="S788" s="98"/>
      <c r="T788" s="98"/>
      <c r="U788" s="98"/>
      <c r="V788" s="98"/>
      <c r="W788" s="98"/>
      <c r="X788" s="98"/>
    </row>
    <row r="789" spans="1:24" s="101" customFormat="1" ht="14.45" customHeight="1">
      <c r="A789" s="110"/>
      <c r="B789" s="386"/>
      <c r="C789" s="386"/>
      <c r="D789" s="378"/>
      <c r="E789" s="399"/>
      <c r="F789" s="399"/>
      <c r="G789" s="389"/>
      <c r="H789" s="394"/>
      <c r="I789" s="236"/>
      <c r="J789" s="238" t="s">
        <v>1055</v>
      </c>
      <c r="K789" s="238">
        <v>0.3</v>
      </c>
      <c r="L789" s="241">
        <f t="shared" si="61"/>
        <v>0</v>
      </c>
      <c r="N789" s="98"/>
      <c r="O789" s="98"/>
      <c r="P789" s="98"/>
      <c r="Q789" s="98"/>
      <c r="R789" s="98"/>
      <c r="S789" s="98"/>
      <c r="T789" s="98"/>
      <c r="U789" s="98"/>
      <c r="V789" s="98"/>
      <c r="W789" s="98"/>
      <c r="X789" s="98"/>
    </row>
    <row r="790" spans="1:24" s="101" customFormat="1" ht="14.45" customHeight="1">
      <c r="A790" s="110"/>
      <c r="B790" s="386"/>
      <c r="C790" s="386"/>
      <c r="D790" s="378"/>
      <c r="E790" s="399"/>
      <c r="F790" s="399"/>
      <c r="G790" s="389"/>
      <c r="H790" s="394"/>
      <c r="I790" s="236"/>
      <c r="J790" s="238" t="s">
        <v>1056</v>
      </c>
      <c r="K790" s="238">
        <v>0.15</v>
      </c>
      <c r="L790" s="241">
        <f t="shared" si="61"/>
        <v>0</v>
      </c>
      <c r="N790" s="98"/>
      <c r="O790" s="98"/>
      <c r="P790" s="98"/>
      <c r="Q790" s="98"/>
      <c r="R790" s="98"/>
      <c r="S790" s="98"/>
      <c r="T790" s="98"/>
      <c r="U790" s="98"/>
      <c r="V790" s="98"/>
      <c r="W790" s="98"/>
      <c r="X790" s="98"/>
    </row>
    <row r="791" spans="1:24" s="101" customFormat="1" ht="14.45" customHeight="1">
      <c r="A791" s="110"/>
      <c r="B791" s="386"/>
      <c r="C791" s="386"/>
      <c r="D791" s="378"/>
      <c r="E791" s="399"/>
      <c r="F791" s="399"/>
      <c r="G791" s="389"/>
      <c r="H791" s="394"/>
      <c r="I791" s="236"/>
      <c r="J791" s="238" t="s">
        <v>1057</v>
      </c>
      <c r="K791" s="238">
        <v>0.15</v>
      </c>
      <c r="L791" s="241">
        <f t="shared" si="61"/>
        <v>0</v>
      </c>
      <c r="N791" s="98"/>
      <c r="O791" s="98"/>
      <c r="P791" s="98"/>
      <c r="Q791" s="98"/>
      <c r="R791" s="98"/>
      <c r="S791" s="98"/>
      <c r="T791" s="98"/>
      <c r="U791" s="98"/>
      <c r="V791" s="98"/>
      <c r="W791" s="98"/>
      <c r="X791" s="98"/>
    </row>
    <row r="792" spans="1:24">
      <c r="B792" s="387"/>
      <c r="C792" s="387"/>
      <c r="D792" s="334"/>
      <c r="E792" s="400"/>
      <c r="F792" s="400"/>
      <c r="G792" s="390"/>
      <c r="H792" s="408"/>
      <c r="I792" s="346"/>
      <c r="K792" s="227"/>
    </row>
    <row r="793" spans="1:24" ht="14.45" customHeight="1">
      <c r="A793" s="110"/>
      <c r="B793" s="385" t="s">
        <v>1058</v>
      </c>
      <c r="C793" s="385" t="s">
        <v>1059</v>
      </c>
      <c r="D793" s="355"/>
      <c r="E793" s="398">
        <v>43586</v>
      </c>
      <c r="F793" s="398">
        <v>45107</v>
      </c>
      <c r="G793" s="388" t="s">
        <v>352</v>
      </c>
      <c r="H793" s="407">
        <v>0.75</v>
      </c>
      <c r="I793" s="345"/>
      <c r="J793" s="296" t="s">
        <v>1060</v>
      </c>
      <c r="K793" s="294"/>
      <c r="L793" s="150"/>
      <c r="M793" s="139" t="s">
        <v>672</v>
      </c>
      <c r="N793" s="98" t="s">
        <v>588</v>
      </c>
    </row>
    <row r="794" spans="1:24" s="101" customFormat="1" ht="90.95" customHeight="1">
      <c r="A794" s="110"/>
      <c r="B794" s="387"/>
      <c r="C794" s="387"/>
      <c r="D794" s="378"/>
      <c r="E794" s="400"/>
      <c r="F794" s="400"/>
      <c r="G794" s="390"/>
      <c r="H794" s="408"/>
      <c r="I794" s="346"/>
      <c r="J794" s="117"/>
      <c r="K794" s="223"/>
      <c r="L794" s="147"/>
      <c r="M794" s="101" t="s">
        <v>1061</v>
      </c>
      <c r="N794" s="98"/>
      <c r="O794" s="98"/>
      <c r="P794" s="98"/>
      <c r="Q794" s="98"/>
      <c r="R794" s="98"/>
      <c r="S794" s="98"/>
      <c r="T794" s="98"/>
      <c r="U794" s="98"/>
      <c r="V794" s="98"/>
      <c r="W794" s="98"/>
      <c r="X794" s="98"/>
    </row>
    <row r="795" spans="1:24">
      <c r="A795" s="110"/>
      <c r="B795" s="337"/>
      <c r="C795" s="337"/>
      <c r="D795" s="355"/>
      <c r="E795" s="348"/>
      <c r="F795" s="348"/>
      <c r="G795" s="340"/>
      <c r="H795" s="345"/>
      <c r="I795" s="345"/>
      <c r="J795" s="139"/>
      <c r="K795" s="222"/>
      <c r="L795" s="150"/>
      <c r="M795" s="139"/>
    </row>
    <row r="796" spans="1:24" s="130" customFormat="1" ht="31.5">
      <c r="A796" s="124">
        <v>5.2</v>
      </c>
      <c r="B796" s="125" t="s">
        <v>276</v>
      </c>
      <c r="C796" s="125"/>
      <c r="D796" s="126"/>
      <c r="E796" s="127"/>
      <c r="F796" s="127"/>
      <c r="G796" s="126"/>
      <c r="H796" s="128"/>
      <c r="I796" s="128"/>
      <c r="J796" s="228"/>
      <c r="K796" s="218"/>
      <c r="L796" s="136"/>
      <c r="M796" s="128"/>
      <c r="O796" s="98"/>
      <c r="X796" s="131"/>
    </row>
    <row r="797" spans="1:24">
      <c r="A797" s="105" t="s">
        <v>407</v>
      </c>
      <c r="B797" s="165" t="s">
        <v>1062</v>
      </c>
      <c r="C797" s="106"/>
      <c r="D797" s="107"/>
      <c r="E797" s="108"/>
      <c r="F797" s="108"/>
      <c r="G797" s="107"/>
      <c r="H797" s="134"/>
      <c r="I797" s="134"/>
      <c r="J797" s="109"/>
      <c r="K797" s="219"/>
      <c r="L797" s="149"/>
      <c r="M797" s="109"/>
    </row>
    <row r="798" spans="1:24">
      <c r="B798" s="447" t="s">
        <v>278</v>
      </c>
      <c r="C798" s="430" t="s">
        <v>1063</v>
      </c>
      <c r="D798" s="334"/>
      <c r="E798" s="373">
        <v>44854</v>
      </c>
      <c r="F798" s="373">
        <v>44956</v>
      </c>
      <c r="G798" s="389" t="s">
        <v>352</v>
      </c>
      <c r="H798" s="353">
        <f>SUM(L798:L805)</f>
        <v>0.5</v>
      </c>
      <c r="I798" s="236" t="s">
        <v>373</v>
      </c>
      <c r="J798" s="234" t="s">
        <v>520</v>
      </c>
      <c r="K798" s="231">
        <v>0.1</v>
      </c>
      <c r="L798" s="241">
        <f t="shared" ref="L798:L805" si="62">IF(I798="x",K798,0)</f>
        <v>0.1</v>
      </c>
      <c r="M798" s="101" t="s">
        <v>56</v>
      </c>
    </row>
    <row r="799" spans="1:24" s="101" customFormat="1">
      <c r="A799" s="110"/>
      <c r="B799" s="447"/>
      <c r="C799" s="430"/>
      <c r="D799" s="378"/>
      <c r="E799" s="167"/>
      <c r="F799" s="349"/>
      <c r="G799" s="389"/>
      <c r="H799" s="346"/>
      <c r="I799" s="236" t="s">
        <v>373</v>
      </c>
      <c r="J799" s="234" t="s">
        <v>521</v>
      </c>
      <c r="K799" s="231">
        <v>0.1</v>
      </c>
      <c r="L799" s="241">
        <f t="shared" si="62"/>
        <v>0.1</v>
      </c>
      <c r="M799" s="101" t="s">
        <v>490</v>
      </c>
      <c r="N799" s="98"/>
      <c r="O799" s="98"/>
      <c r="P799" s="98"/>
      <c r="Q799" s="98"/>
      <c r="R799" s="98"/>
      <c r="S799" s="98"/>
      <c r="T799" s="98"/>
      <c r="U799" s="98"/>
      <c r="V799" s="98"/>
      <c r="W799" s="98"/>
      <c r="X799" s="98"/>
    </row>
    <row r="800" spans="1:24" s="101" customFormat="1">
      <c r="A800" s="110"/>
      <c r="B800" s="447"/>
      <c r="C800" s="430"/>
      <c r="D800" s="378"/>
      <c r="E800" s="167"/>
      <c r="F800" s="349"/>
      <c r="G800" s="389"/>
      <c r="H800" s="346"/>
      <c r="I800" s="236" t="s">
        <v>373</v>
      </c>
      <c r="J800" s="234" t="s">
        <v>522</v>
      </c>
      <c r="K800" s="231">
        <v>0.1</v>
      </c>
      <c r="L800" s="241">
        <f t="shared" si="62"/>
        <v>0.1</v>
      </c>
      <c r="N800" s="98"/>
      <c r="O800" s="98"/>
      <c r="P800" s="98"/>
      <c r="Q800" s="98"/>
      <c r="R800" s="98"/>
      <c r="S800" s="98"/>
      <c r="T800" s="98"/>
      <c r="U800" s="98"/>
      <c r="V800" s="98"/>
      <c r="W800" s="98"/>
      <c r="X800" s="98"/>
    </row>
    <row r="801" spans="1:24" s="101" customFormat="1">
      <c r="A801" s="110"/>
      <c r="B801" s="447"/>
      <c r="C801" s="430"/>
      <c r="D801" s="378"/>
      <c r="E801" s="167"/>
      <c r="F801" s="349"/>
      <c r="G801" s="389"/>
      <c r="H801" s="346"/>
      <c r="I801" s="236" t="s">
        <v>373</v>
      </c>
      <c r="J801" s="234" t="s">
        <v>1064</v>
      </c>
      <c r="K801" s="231">
        <v>0.1</v>
      </c>
      <c r="L801" s="241">
        <f t="shared" si="62"/>
        <v>0.1</v>
      </c>
      <c r="N801" s="98"/>
      <c r="O801" s="98"/>
      <c r="P801" s="98"/>
      <c r="Q801" s="98"/>
      <c r="R801" s="98"/>
      <c r="S801" s="98"/>
      <c r="T801" s="98"/>
      <c r="U801" s="98"/>
      <c r="V801" s="98"/>
      <c r="W801" s="98"/>
      <c r="X801" s="98"/>
    </row>
    <row r="802" spans="1:24" s="101" customFormat="1">
      <c r="A802" s="110"/>
      <c r="B802" s="447"/>
      <c r="C802" s="430"/>
      <c r="D802" s="378"/>
      <c r="E802" s="167"/>
      <c r="F802" s="349"/>
      <c r="G802" s="389"/>
      <c r="H802" s="346"/>
      <c r="I802" s="236" t="s">
        <v>373</v>
      </c>
      <c r="J802" s="234" t="s">
        <v>1065</v>
      </c>
      <c r="K802" s="231">
        <v>0.1</v>
      </c>
      <c r="L802" s="241">
        <f t="shared" si="62"/>
        <v>0.1</v>
      </c>
      <c r="N802" s="98"/>
      <c r="O802" s="98"/>
      <c r="P802" s="98"/>
      <c r="Q802" s="98"/>
      <c r="R802" s="98"/>
      <c r="S802" s="98"/>
      <c r="T802" s="98"/>
      <c r="U802" s="98"/>
      <c r="V802" s="98"/>
      <c r="W802" s="98"/>
      <c r="X802" s="98"/>
    </row>
    <row r="803" spans="1:24" s="101" customFormat="1">
      <c r="A803" s="110"/>
      <c r="B803" s="447"/>
      <c r="C803" s="430"/>
      <c r="D803" s="378"/>
      <c r="E803" s="167"/>
      <c r="F803" s="349"/>
      <c r="G803" s="389"/>
      <c r="H803" s="346"/>
      <c r="I803" s="236"/>
      <c r="J803" s="234" t="s">
        <v>1066</v>
      </c>
      <c r="K803" s="231">
        <v>0.2</v>
      </c>
      <c r="L803" s="241">
        <f t="shared" si="62"/>
        <v>0</v>
      </c>
      <c r="N803" s="98"/>
      <c r="O803" s="98"/>
      <c r="P803" s="98"/>
      <c r="Q803" s="98"/>
      <c r="R803" s="98"/>
      <c r="S803" s="98"/>
      <c r="T803" s="98"/>
      <c r="U803" s="98"/>
      <c r="V803" s="98"/>
      <c r="W803" s="98"/>
      <c r="X803" s="98"/>
    </row>
    <row r="804" spans="1:24" s="101" customFormat="1">
      <c r="A804" s="110"/>
      <c r="B804" s="447"/>
      <c r="C804" s="430"/>
      <c r="D804" s="378"/>
      <c r="E804" s="167"/>
      <c r="F804" s="349"/>
      <c r="G804" s="389"/>
      <c r="H804" s="346"/>
      <c r="I804" s="236"/>
      <c r="J804" s="234" t="s">
        <v>1067</v>
      </c>
      <c r="K804" s="231">
        <v>0.2</v>
      </c>
      <c r="L804" s="241">
        <f t="shared" si="62"/>
        <v>0</v>
      </c>
      <c r="N804" s="98"/>
      <c r="O804" s="98"/>
      <c r="P804" s="98"/>
      <c r="Q804" s="98"/>
      <c r="R804" s="98"/>
      <c r="S804" s="98"/>
      <c r="T804" s="98"/>
      <c r="U804" s="98"/>
      <c r="V804" s="98"/>
      <c r="W804" s="98"/>
      <c r="X804" s="98"/>
    </row>
    <row r="805" spans="1:24" s="101" customFormat="1">
      <c r="A805" s="110"/>
      <c r="B805" s="447"/>
      <c r="C805" s="430"/>
      <c r="D805" s="378"/>
      <c r="E805" s="349"/>
      <c r="F805" s="349"/>
      <c r="G805" s="389"/>
      <c r="H805" s="346"/>
      <c r="I805" s="236"/>
      <c r="J805" s="234" t="s">
        <v>1068</v>
      </c>
      <c r="K805" s="231">
        <v>0.1</v>
      </c>
      <c r="L805" s="241">
        <f t="shared" si="62"/>
        <v>0</v>
      </c>
      <c r="N805" s="98"/>
      <c r="O805" s="98"/>
      <c r="P805" s="98"/>
      <c r="Q805" s="98"/>
      <c r="R805" s="98"/>
      <c r="S805" s="98"/>
      <c r="T805" s="98"/>
      <c r="U805" s="98"/>
      <c r="V805" s="98"/>
      <c r="W805" s="98"/>
      <c r="X805" s="98"/>
    </row>
    <row r="806" spans="1:24">
      <c r="B806" s="448"/>
      <c r="C806" s="431"/>
      <c r="D806" s="334"/>
      <c r="E806" s="373"/>
      <c r="F806" s="373"/>
      <c r="G806" s="390"/>
      <c r="H806" s="346"/>
      <c r="I806" s="346"/>
      <c r="K806" s="227"/>
    </row>
    <row r="807" spans="1:24">
      <c r="A807" s="110"/>
      <c r="B807" s="337"/>
      <c r="C807" s="337"/>
      <c r="D807" s="355"/>
      <c r="E807" s="348"/>
      <c r="F807" s="348"/>
      <c r="G807" s="340"/>
      <c r="H807" s="345"/>
      <c r="I807" s="345"/>
      <c r="J807" s="139"/>
      <c r="K807" s="222"/>
      <c r="L807" s="150"/>
      <c r="M807" s="139"/>
    </row>
    <row r="808" spans="1:24">
      <c r="A808" s="105" t="s">
        <v>408</v>
      </c>
      <c r="B808" s="165" t="s">
        <v>279</v>
      </c>
      <c r="C808" s="106"/>
      <c r="D808" s="107"/>
      <c r="E808" s="108"/>
      <c r="F808" s="108"/>
      <c r="G808" s="107"/>
      <c r="H808" s="134"/>
      <c r="I808" s="134"/>
      <c r="J808" s="109"/>
      <c r="K808" s="219"/>
      <c r="L808" s="149"/>
      <c r="M808" s="109"/>
    </row>
    <row r="809" spans="1:24">
      <c r="A809" s="270" t="s">
        <v>417</v>
      </c>
      <c r="B809" s="386" t="s">
        <v>280</v>
      </c>
      <c r="C809" s="386" t="s">
        <v>1069</v>
      </c>
      <c r="D809" s="378" t="s">
        <v>357</v>
      </c>
      <c r="E809" s="399">
        <v>43739</v>
      </c>
      <c r="F809" s="399">
        <v>44986</v>
      </c>
      <c r="G809" s="389" t="s">
        <v>352</v>
      </c>
      <c r="H809" s="394">
        <f>SUM(L809:L813)</f>
        <v>0</v>
      </c>
      <c r="I809" s="236"/>
      <c r="J809" s="234" t="s">
        <v>1070</v>
      </c>
      <c r="K809" s="231">
        <v>0.25</v>
      </c>
      <c r="L809" s="241">
        <f>IF(I809="x",K809,0)</f>
        <v>0</v>
      </c>
      <c r="M809" s="101" t="s">
        <v>84</v>
      </c>
    </row>
    <row r="810" spans="1:24">
      <c r="A810" s="110"/>
      <c r="B810" s="386"/>
      <c r="C810" s="386"/>
      <c r="D810" s="378"/>
      <c r="E810" s="399"/>
      <c r="F810" s="399"/>
      <c r="G810" s="389"/>
      <c r="H810" s="394"/>
      <c r="I810" s="236"/>
      <c r="J810" s="234" t="s">
        <v>1071</v>
      </c>
      <c r="K810" s="231">
        <v>0.25</v>
      </c>
      <c r="L810" s="241">
        <f>IF(I810="x",K810,0)</f>
        <v>0</v>
      </c>
      <c r="M810" s="381" t="s">
        <v>1072</v>
      </c>
    </row>
    <row r="811" spans="1:24" s="101" customFormat="1">
      <c r="A811" s="110"/>
      <c r="B811" s="386"/>
      <c r="C811" s="386"/>
      <c r="D811" s="378"/>
      <c r="E811" s="399"/>
      <c r="F811" s="399"/>
      <c r="G811" s="389"/>
      <c r="H811" s="394"/>
      <c r="I811" s="236"/>
      <c r="J811" s="234" t="s">
        <v>1073</v>
      </c>
      <c r="K811" s="231">
        <v>0.25</v>
      </c>
      <c r="L811" s="241">
        <f>IF(I811="x",K811,0)</f>
        <v>0</v>
      </c>
      <c r="N811" s="98"/>
      <c r="O811" s="98"/>
      <c r="P811" s="98"/>
      <c r="Q811" s="98"/>
      <c r="R811" s="98"/>
      <c r="S811" s="98"/>
      <c r="T811" s="98"/>
      <c r="U811" s="98"/>
      <c r="V811" s="98"/>
      <c r="W811" s="98"/>
      <c r="X811" s="98"/>
    </row>
    <row r="812" spans="1:24" s="101" customFormat="1">
      <c r="A812" s="110"/>
      <c r="B812" s="386"/>
      <c r="C812" s="386"/>
      <c r="D812" s="378"/>
      <c r="E812" s="399"/>
      <c r="F812" s="399"/>
      <c r="G812" s="389"/>
      <c r="H812" s="394"/>
      <c r="I812" s="236"/>
      <c r="J812" s="234" t="s">
        <v>282</v>
      </c>
      <c r="K812" s="231">
        <v>0.2</v>
      </c>
      <c r="L812" s="241">
        <f>IF(I812="x",K812,0)</f>
        <v>0</v>
      </c>
      <c r="N812" s="98"/>
      <c r="O812" s="98"/>
      <c r="P812" s="98"/>
      <c r="Q812" s="98"/>
      <c r="R812" s="98"/>
      <c r="S812" s="98"/>
      <c r="T812" s="98"/>
      <c r="U812" s="98"/>
      <c r="V812" s="98"/>
      <c r="W812" s="98"/>
      <c r="X812" s="98"/>
    </row>
    <row r="813" spans="1:24" s="101" customFormat="1">
      <c r="A813" s="110"/>
      <c r="B813" s="386"/>
      <c r="C813" s="386"/>
      <c r="D813" s="378"/>
      <c r="E813" s="399"/>
      <c r="F813" s="399"/>
      <c r="G813" s="389"/>
      <c r="H813" s="394"/>
      <c r="I813" s="236"/>
      <c r="J813" s="234" t="s">
        <v>283</v>
      </c>
      <c r="K813" s="231">
        <v>0.05</v>
      </c>
      <c r="L813" s="241">
        <f>IF(I813="x",K813,0)</f>
        <v>0</v>
      </c>
      <c r="N813" s="98"/>
      <c r="O813" s="98"/>
      <c r="P813" s="98"/>
      <c r="Q813" s="98"/>
      <c r="R813" s="98"/>
      <c r="S813" s="98"/>
      <c r="T813" s="98"/>
      <c r="U813" s="98"/>
      <c r="V813" s="98"/>
      <c r="W813" s="98"/>
      <c r="X813" s="98"/>
    </row>
    <row r="814" spans="1:24" s="101" customFormat="1">
      <c r="A814" s="110"/>
      <c r="B814" s="386"/>
      <c r="C814" s="386"/>
      <c r="D814" s="378"/>
      <c r="E814" s="399"/>
      <c r="F814" s="399"/>
      <c r="G814" s="389"/>
      <c r="H814" s="394"/>
      <c r="I814" s="346"/>
      <c r="J814" s="335"/>
      <c r="K814" s="262"/>
      <c r="L814" s="147"/>
      <c r="N814" s="98"/>
      <c r="O814" s="98"/>
      <c r="P814" s="98"/>
      <c r="Q814" s="98"/>
      <c r="R814" s="98"/>
      <c r="S814" s="98"/>
      <c r="T814" s="98"/>
      <c r="U814" s="98"/>
      <c r="V814" s="98"/>
      <c r="W814" s="98"/>
      <c r="X814" s="98"/>
    </row>
    <row r="815" spans="1:24">
      <c r="A815" s="270" t="s">
        <v>417</v>
      </c>
      <c r="B815" s="385" t="s">
        <v>284</v>
      </c>
      <c r="C815" s="385" t="s">
        <v>1074</v>
      </c>
      <c r="D815" s="355" t="s">
        <v>357</v>
      </c>
      <c r="E815" s="398">
        <v>44777</v>
      </c>
      <c r="F815" s="398">
        <v>46238</v>
      </c>
      <c r="G815" s="388" t="s">
        <v>352</v>
      </c>
      <c r="H815" s="407">
        <f>SUM(L815:L827)</f>
        <v>0</v>
      </c>
      <c r="I815" s="237"/>
      <c r="J815" s="240" t="s">
        <v>1075</v>
      </c>
      <c r="K815" s="240">
        <v>0.12</v>
      </c>
      <c r="L815" s="188">
        <f>IF(I815="x",K815,0)</f>
        <v>0</v>
      </c>
      <c r="M815" s="139" t="s">
        <v>92</v>
      </c>
    </row>
    <row r="816" spans="1:24" s="101" customFormat="1">
      <c r="A816" s="110"/>
      <c r="B816" s="386"/>
      <c r="C816" s="386"/>
      <c r="D816" s="378"/>
      <c r="E816" s="399"/>
      <c r="F816" s="399"/>
      <c r="G816" s="389"/>
      <c r="H816" s="394"/>
      <c r="I816" s="236"/>
      <c r="J816" s="234" t="s">
        <v>1076</v>
      </c>
      <c r="K816" s="231">
        <v>0.05</v>
      </c>
      <c r="L816" s="241">
        <f>IF(I816="x",K816,0)</f>
        <v>0</v>
      </c>
      <c r="M816" s="101" t="s">
        <v>1077</v>
      </c>
      <c r="N816" s="98"/>
      <c r="O816" s="98"/>
      <c r="P816" s="98"/>
      <c r="Q816" s="98"/>
      <c r="R816" s="98"/>
      <c r="S816" s="98"/>
      <c r="T816" s="98"/>
      <c r="U816" s="98"/>
      <c r="V816" s="98"/>
      <c r="W816" s="98"/>
      <c r="X816" s="98"/>
    </row>
    <row r="817" spans="1:24" s="101" customFormat="1">
      <c r="A817" s="110"/>
      <c r="B817" s="386"/>
      <c r="C817" s="386"/>
      <c r="D817" s="378"/>
      <c r="E817" s="399"/>
      <c r="F817" s="399"/>
      <c r="G817" s="389"/>
      <c r="H817" s="394"/>
      <c r="I817" s="236"/>
      <c r="J817" s="234" t="s">
        <v>1078</v>
      </c>
      <c r="K817" s="231">
        <v>0.08</v>
      </c>
      <c r="L817" s="241">
        <f t="shared" ref="L817:L826" si="63">IF(I817="x",K817,0)</f>
        <v>0</v>
      </c>
      <c r="N817" s="98"/>
      <c r="O817" s="98"/>
      <c r="P817" s="98"/>
      <c r="Q817" s="98"/>
      <c r="R817" s="98"/>
      <c r="S817" s="98"/>
      <c r="T817" s="98"/>
      <c r="U817" s="98"/>
      <c r="V817" s="98"/>
      <c r="W817" s="98"/>
      <c r="X817" s="98"/>
    </row>
    <row r="818" spans="1:24" s="101" customFormat="1">
      <c r="A818" s="110"/>
      <c r="B818" s="386"/>
      <c r="C818" s="386"/>
      <c r="D818" s="378"/>
      <c r="E818" s="399"/>
      <c r="F818" s="399"/>
      <c r="G818" s="389"/>
      <c r="H818" s="394"/>
      <c r="I818" s="236"/>
      <c r="J818" s="234" t="s">
        <v>1079</v>
      </c>
      <c r="K818" s="231">
        <v>0.12</v>
      </c>
      <c r="L818" s="241">
        <f t="shared" si="63"/>
        <v>0</v>
      </c>
      <c r="N818" s="98"/>
      <c r="O818" s="98"/>
      <c r="P818" s="98"/>
      <c r="Q818" s="98"/>
      <c r="R818" s="98"/>
      <c r="S818" s="98"/>
      <c r="T818" s="98"/>
      <c r="U818" s="98"/>
      <c r="V818" s="98"/>
      <c r="W818" s="98"/>
      <c r="X818" s="98"/>
    </row>
    <row r="819" spans="1:24" s="101" customFormat="1">
      <c r="A819" s="110"/>
      <c r="B819" s="386"/>
      <c r="C819" s="386"/>
      <c r="D819" s="378"/>
      <c r="E819" s="399"/>
      <c r="F819" s="399"/>
      <c r="G819" s="389"/>
      <c r="H819" s="394"/>
      <c r="I819" s="236"/>
      <c r="J819" s="234" t="s">
        <v>1080</v>
      </c>
      <c r="K819" s="231">
        <v>0.05</v>
      </c>
      <c r="L819" s="241">
        <f t="shared" si="63"/>
        <v>0</v>
      </c>
      <c r="N819" s="98"/>
      <c r="O819" s="98"/>
      <c r="P819" s="98"/>
      <c r="Q819" s="98"/>
      <c r="R819" s="98"/>
      <c r="S819" s="98"/>
      <c r="T819" s="98"/>
      <c r="U819" s="98"/>
      <c r="V819" s="98"/>
      <c r="W819" s="98"/>
      <c r="X819" s="98"/>
    </row>
    <row r="820" spans="1:24" s="101" customFormat="1">
      <c r="A820" s="110"/>
      <c r="B820" s="386"/>
      <c r="C820" s="386"/>
      <c r="D820" s="378"/>
      <c r="E820" s="399"/>
      <c r="F820" s="399"/>
      <c r="G820" s="389"/>
      <c r="H820" s="394"/>
      <c r="I820" s="236"/>
      <c r="J820" s="234" t="s">
        <v>1081</v>
      </c>
      <c r="K820" s="231">
        <v>0.08</v>
      </c>
      <c r="L820" s="241">
        <f t="shared" si="63"/>
        <v>0</v>
      </c>
      <c r="N820" s="98"/>
      <c r="O820" s="98"/>
      <c r="P820" s="98"/>
      <c r="Q820" s="98"/>
      <c r="R820" s="98"/>
      <c r="S820" s="98"/>
      <c r="T820" s="98"/>
      <c r="U820" s="98"/>
      <c r="V820" s="98"/>
      <c r="W820" s="98"/>
      <c r="X820" s="98"/>
    </row>
    <row r="821" spans="1:24" s="101" customFormat="1">
      <c r="A821" s="110"/>
      <c r="B821" s="386"/>
      <c r="C821" s="386"/>
      <c r="D821" s="378"/>
      <c r="E821" s="399"/>
      <c r="F821" s="399"/>
      <c r="G821" s="389"/>
      <c r="H821" s="394"/>
      <c r="I821" s="236"/>
      <c r="J821" s="234" t="s">
        <v>1082</v>
      </c>
      <c r="K821" s="231">
        <v>0.12</v>
      </c>
      <c r="L821" s="241">
        <f t="shared" si="63"/>
        <v>0</v>
      </c>
      <c r="N821" s="98"/>
      <c r="O821" s="98"/>
      <c r="P821" s="98"/>
      <c r="Q821" s="98"/>
      <c r="R821" s="98"/>
      <c r="S821" s="98"/>
      <c r="T821" s="98"/>
      <c r="U821" s="98"/>
      <c r="V821" s="98"/>
      <c r="W821" s="98"/>
      <c r="X821" s="98"/>
    </row>
    <row r="822" spans="1:24" s="101" customFormat="1">
      <c r="A822" s="110"/>
      <c r="B822" s="386"/>
      <c r="C822" s="386"/>
      <c r="D822" s="378"/>
      <c r="E822" s="399"/>
      <c r="F822" s="399"/>
      <c r="G822" s="389"/>
      <c r="H822" s="394"/>
      <c r="I822" s="236"/>
      <c r="J822" s="234" t="s">
        <v>1083</v>
      </c>
      <c r="K822" s="231">
        <v>0.05</v>
      </c>
      <c r="L822" s="241">
        <f t="shared" si="63"/>
        <v>0</v>
      </c>
      <c r="N822" s="98"/>
      <c r="O822" s="98"/>
      <c r="P822" s="98"/>
      <c r="Q822" s="98"/>
      <c r="R822" s="98"/>
      <c r="S822" s="98"/>
      <c r="T822" s="98"/>
      <c r="U822" s="98"/>
      <c r="V822" s="98"/>
      <c r="W822" s="98"/>
      <c r="X822" s="98"/>
    </row>
    <row r="823" spans="1:24" s="101" customFormat="1">
      <c r="A823" s="110"/>
      <c r="B823" s="386"/>
      <c r="C823" s="386"/>
      <c r="D823" s="378"/>
      <c r="E823" s="399"/>
      <c r="F823" s="399"/>
      <c r="G823" s="389"/>
      <c r="H823" s="394"/>
      <c r="I823" s="236"/>
      <c r="J823" s="234" t="s">
        <v>1084</v>
      </c>
      <c r="K823" s="231">
        <v>0.08</v>
      </c>
      <c r="L823" s="241">
        <f t="shared" si="63"/>
        <v>0</v>
      </c>
      <c r="N823" s="98"/>
      <c r="O823" s="98"/>
      <c r="P823" s="98"/>
      <c r="Q823" s="98"/>
      <c r="R823" s="98"/>
      <c r="S823" s="98"/>
      <c r="T823" s="98"/>
      <c r="U823" s="98"/>
      <c r="V823" s="98"/>
      <c r="W823" s="98"/>
      <c r="X823" s="98"/>
    </row>
    <row r="824" spans="1:24" s="101" customFormat="1">
      <c r="A824" s="110"/>
      <c r="B824" s="386"/>
      <c r="C824" s="386"/>
      <c r="D824" s="378"/>
      <c r="E824" s="399"/>
      <c r="F824" s="399"/>
      <c r="G824" s="389"/>
      <c r="H824" s="394"/>
      <c r="I824" s="236"/>
      <c r="J824" s="234" t="s">
        <v>1085</v>
      </c>
      <c r="K824" s="231">
        <v>0.12</v>
      </c>
      <c r="L824" s="241">
        <f t="shared" si="63"/>
        <v>0</v>
      </c>
      <c r="N824" s="98"/>
      <c r="O824" s="98"/>
      <c r="P824" s="98"/>
      <c r="Q824" s="98"/>
      <c r="R824" s="98"/>
      <c r="S824" s="98"/>
      <c r="T824" s="98"/>
      <c r="U824" s="98"/>
      <c r="V824" s="98"/>
      <c r="W824" s="98"/>
      <c r="X824" s="98"/>
    </row>
    <row r="825" spans="1:24" s="101" customFormat="1">
      <c r="A825" s="110"/>
      <c r="B825" s="386"/>
      <c r="C825" s="386"/>
      <c r="D825" s="378"/>
      <c r="E825" s="399"/>
      <c r="F825" s="399"/>
      <c r="G825" s="389"/>
      <c r="H825" s="394"/>
      <c r="I825" s="236"/>
      <c r="J825" s="234" t="s">
        <v>1086</v>
      </c>
      <c r="K825" s="231">
        <v>0.05</v>
      </c>
      <c r="L825" s="241">
        <f t="shared" si="63"/>
        <v>0</v>
      </c>
      <c r="N825" s="98"/>
      <c r="O825" s="98"/>
      <c r="P825" s="98"/>
      <c r="Q825" s="98"/>
      <c r="R825" s="98"/>
      <c r="S825" s="98"/>
      <c r="T825" s="98"/>
      <c r="U825" s="98"/>
      <c r="V825" s="98"/>
      <c r="W825" s="98"/>
      <c r="X825" s="98"/>
    </row>
    <row r="826" spans="1:24" s="101" customFormat="1">
      <c r="A826" s="110"/>
      <c r="B826" s="386"/>
      <c r="C826" s="386"/>
      <c r="D826" s="378"/>
      <c r="E826" s="399"/>
      <c r="F826" s="399"/>
      <c r="G826" s="389"/>
      <c r="H826" s="394"/>
      <c r="I826" s="236"/>
      <c r="J826" s="234" t="s">
        <v>1087</v>
      </c>
      <c r="K826" s="231">
        <v>0.08</v>
      </c>
      <c r="L826" s="241">
        <f t="shared" si="63"/>
        <v>0</v>
      </c>
      <c r="N826" s="98"/>
      <c r="O826" s="98"/>
      <c r="P826" s="98"/>
      <c r="Q826" s="98"/>
      <c r="R826" s="98"/>
      <c r="S826" s="98"/>
      <c r="T826" s="98"/>
      <c r="U826" s="98"/>
      <c r="V826" s="98"/>
      <c r="W826" s="98"/>
      <c r="X826" s="98"/>
    </row>
    <row r="827" spans="1:24">
      <c r="C827" s="386"/>
      <c r="D827" s="334"/>
      <c r="E827" s="399"/>
      <c r="F827" s="399"/>
      <c r="G827" s="389"/>
      <c r="H827" s="394"/>
      <c r="I827" s="346"/>
      <c r="K827" s="227"/>
    </row>
    <row r="828" spans="1:24">
      <c r="A828" s="270" t="s">
        <v>417</v>
      </c>
      <c r="B828" s="385" t="s">
        <v>1088</v>
      </c>
      <c r="C828" s="385" t="s">
        <v>1089</v>
      </c>
      <c r="D828" s="355" t="s">
        <v>357</v>
      </c>
      <c r="E828" s="398">
        <v>44567</v>
      </c>
      <c r="F828" s="398">
        <v>45657</v>
      </c>
      <c r="G828" s="388" t="s">
        <v>352</v>
      </c>
      <c r="H828" s="397"/>
      <c r="I828" s="237"/>
      <c r="J828" s="240" t="s">
        <v>1090</v>
      </c>
      <c r="K828" s="233">
        <v>0.15</v>
      </c>
      <c r="L828" s="150"/>
      <c r="M828" s="139" t="s">
        <v>92</v>
      </c>
    </row>
    <row r="829" spans="1:24" s="101" customFormat="1">
      <c r="A829" s="110"/>
      <c r="B829" s="386"/>
      <c r="C829" s="386"/>
      <c r="D829" s="378"/>
      <c r="E829" s="399"/>
      <c r="F829" s="399"/>
      <c r="G829" s="389"/>
      <c r="H829" s="395"/>
      <c r="I829" s="236"/>
      <c r="J829" s="234" t="s">
        <v>1091</v>
      </c>
      <c r="K829" s="231">
        <v>0.05</v>
      </c>
      <c r="L829" s="147"/>
      <c r="M829" s="101" t="s">
        <v>1092</v>
      </c>
      <c r="N829" s="98"/>
      <c r="O829" s="98"/>
      <c r="P829" s="98"/>
      <c r="Q829" s="98"/>
      <c r="R829" s="98"/>
      <c r="S829" s="98"/>
      <c r="T829" s="98"/>
      <c r="U829" s="98"/>
      <c r="V829" s="98"/>
      <c r="W829" s="98"/>
      <c r="X829" s="98"/>
    </row>
    <row r="830" spans="1:24" s="101" customFormat="1">
      <c r="A830" s="110"/>
      <c r="B830" s="386"/>
      <c r="C830" s="386"/>
      <c r="D830" s="378"/>
      <c r="E830" s="399"/>
      <c r="F830" s="399"/>
      <c r="G830" s="389"/>
      <c r="H830" s="395"/>
      <c r="I830" s="378"/>
      <c r="J830" s="329" t="s">
        <v>1093</v>
      </c>
      <c r="K830" s="223">
        <v>0.1</v>
      </c>
      <c r="L830" s="147"/>
      <c r="N830" s="98"/>
      <c r="O830" s="98"/>
      <c r="P830" s="98"/>
      <c r="Q830" s="98"/>
      <c r="R830" s="98"/>
      <c r="S830" s="98"/>
      <c r="T830" s="98"/>
      <c r="U830" s="98"/>
      <c r="V830" s="98"/>
      <c r="W830" s="98"/>
      <c r="X830" s="98"/>
    </row>
    <row r="831" spans="1:24" s="101" customFormat="1" ht="30">
      <c r="A831" s="110"/>
      <c r="B831" s="386"/>
      <c r="C831" s="386"/>
      <c r="D831" s="378"/>
      <c r="E831" s="399"/>
      <c r="F831" s="399"/>
      <c r="G831" s="389"/>
      <c r="H831" s="395"/>
      <c r="I831" s="246"/>
      <c r="J831" s="332" t="s">
        <v>1094</v>
      </c>
      <c r="K831" s="333"/>
      <c r="L831" s="147"/>
      <c r="N831" s="98"/>
      <c r="O831" s="98"/>
      <c r="P831" s="98"/>
      <c r="Q831" s="98"/>
      <c r="R831" s="98"/>
      <c r="S831" s="98"/>
      <c r="T831" s="98"/>
      <c r="U831" s="98"/>
      <c r="V831" s="98"/>
      <c r="W831" s="98"/>
      <c r="X831" s="98"/>
    </row>
    <row r="832" spans="1:24" s="101" customFormat="1" ht="30">
      <c r="A832" s="110"/>
      <c r="B832" s="386"/>
      <c r="C832" s="386"/>
      <c r="D832" s="378"/>
      <c r="E832" s="399"/>
      <c r="F832" s="399"/>
      <c r="G832" s="389"/>
      <c r="H832" s="395"/>
      <c r="I832" s="246"/>
      <c r="J832" s="332" t="s">
        <v>1095</v>
      </c>
      <c r="K832" s="333"/>
      <c r="L832" s="147"/>
      <c r="N832" s="98"/>
      <c r="O832" s="98"/>
      <c r="P832" s="98"/>
      <c r="Q832" s="98"/>
      <c r="R832" s="98"/>
      <c r="S832" s="98"/>
      <c r="T832" s="98"/>
      <c r="U832" s="98"/>
      <c r="V832" s="98"/>
      <c r="W832" s="98"/>
      <c r="X832" s="98"/>
    </row>
    <row r="833" spans="1:24" s="101" customFormat="1">
      <c r="A833" s="110"/>
      <c r="B833" s="386"/>
      <c r="C833" s="386"/>
      <c r="D833" s="378"/>
      <c r="E833" s="399"/>
      <c r="F833" s="399"/>
      <c r="G833" s="389"/>
      <c r="H833" s="395"/>
      <c r="I833" s="236"/>
      <c r="J833" s="331" t="s">
        <v>1096</v>
      </c>
      <c r="K833" s="231"/>
      <c r="L833" s="147"/>
      <c r="N833" s="98"/>
      <c r="O833" s="98"/>
      <c r="P833" s="98"/>
      <c r="Q833" s="98"/>
      <c r="R833" s="98"/>
      <c r="S833" s="98"/>
      <c r="T833" s="98"/>
      <c r="U833" s="98"/>
      <c r="V833" s="98"/>
      <c r="W833" s="98"/>
      <c r="X833" s="98"/>
    </row>
    <row r="834" spans="1:24" s="101" customFormat="1">
      <c r="A834" s="110"/>
      <c r="B834" s="386"/>
      <c r="C834" s="386"/>
      <c r="D834" s="378"/>
      <c r="E834" s="399"/>
      <c r="F834" s="399"/>
      <c r="G834" s="389"/>
      <c r="H834" s="395"/>
      <c r="I834" s="378"/>
      <c r="J834" s="329" t="s">
        <v>1097</v>
      </c>
      <c r="K834" s="223">
        <v>0.25</v>
      </c>
      <c r="L834" s="147"/>
      <c r="N834" s="98"/>
      <c r="O834" s="98"/>
      <c r="P834" s="98"/>
      <c r="Q834" s="98"/>
      <c r="R834" s="98"/>
      <c r="S834" s="98"/>
      <c r="T834" s="98"/>
      <c r="U834" s="98"/>
      <c r="V834" s="98"/>
      <c r="W834" s="98"/>
      <c r="X834" s="98"/>
    </row>
    <row r="835" spans="1:24" s="101" customFormat="1">
      <c r="A835" s="110"/>
      <c r="B835" s="386"/>
      <c r="C835" s="386"/>
      <c r="D835" s="378"/>
      <c r="E835" s="399"/>
      <c r="F835" s="399"/>
      <c r="G835" s="389"/>
      <c r="H835" s="395"/>
      <c r="I835" s="346"/>
      <c r="J835" s="330" t="s">
        <v>1098</v>
      </c>
      <c r="K835" s="223"/>
      <c r="L835" s="147"/>
      <c r="N835" s="98"/>
      <c r="O835" s="98"/>
      <c r="P835" s="98"/>
      <c r="Q835" s="98"/>
      <c r="R835" s="98"/>
      <c r="S835" s="98"/>
      <c r="T835" s="98"/>
      <c r="U835" s="98"/>
      <c r="V835" s="98"/>
      <c r="W835" s="98"/>
      <c r="X835" s="98"/>
    </row>
    <row r="836" spans="1:24" s="101" customFormat="1">
      <c r="A836" s="110"/>
      <c r="B836" s="386"/>
      <c r="C836" s="386"/>
      <c r="D836" s="378"/>
      <c r="E836" s="399"/>
      <c r="F836" s="399"/>
      <c r="G836" s="389"/>
      <c r="H836" s="395"/>
      <c r="I836" s="346"/>
      <c r="J836" s="330" t="s">
        <v>1099</v>
      </c>
      <c r="K836" s="223"/>
      <c r="L836" s="147"/>
      <c r="N836" s="98"/>
      <c r="O836" s="98"/>
      <c r="P836" s="98"/>
      <c r="Q836" s="98"/>
      <c r="R836" s="98"/>
      <c r="S836" s="98"/>
      <c r="T836" s="98"/>
      <c r="U836" s="98"/>
      <c r="V836" s="98"/>
      <c r="W836" s="98"/>
      <c r="X836" s="98"/>
    </row>
    <row r="837" spans="1:24">
      <c r="B837" s="386"/>
      <c r="C837" s="386"/>
      <c r="D837" s="334"/>
      <c r="E837" s="399"/>
      <c r="F837" s="399"/>
      <c r="G837" s="389"/>
      <c r="H837" s="395"/>
      <c r="I837" s="236"/>
      <c r="J837" s="331" t="s">
        <v>1100</v>
      </c>
      <c r="K837" s="231"/>
    </row>
    <row r="838" spans="1:24">
      <c r="B838" s="386"/>
      <c r="C838" s="386"/>
      <c r="D838" s="334"/>
      <c r="E838" s="399"/>
      <c r="F838" s="399"/>
      <c r="G838" s="389"/>
      <c r="H838" s="395"/>
      <c r="I838" s="378"/>
      <c r="J838" s="329" t="s">
        <v>1101</v>
      </c>
      <c r="K838" s="223">
        <v>0.1</v>
      </c>
    </row>
    <row r="839" spans="1:24" ht="30">
      <c r="B839" s="386"/>
      <c r="C839" s="386"/>
      <c r="D839" s="334"/>
      <c r="E839" s="399"/>
      <c r="F839" s="399"/>
      <c r="G839" s="389"/>
      <c r="H839" s="395"/>
      <c r="I839" s="236"/>
      <c r="J839" s="331" t="s">
        <v>1102</v>
      </c>
      <c r="K839" s="231"/>
    </row>
    <row r="840" spans="1:24">
      <c r="B840" s="386"/>
      <c r="C840" s="386"/>
      <c r="D840" s="334"/>
      <c r="E840" s="399"/>
      <c r="F840" s="399"/>
      <c r="G840" s="389"/>
      <c r="H840" s="395"/>
      <c r="I840" s="378"/>
      <c r="J840" s="329" t="s">
        <v>1103</v>
      </c>
      <c r="K840" s="223">
        <v>0.05</v>
      </c>
    </row>
    <row r="841" spans="1:24">
      <c r="B841" s="386"/>
      <c r="C841" s="386"/>
      <c r="D841" s="334"/>
      <c r="E841" s="399"/>
      <c r="F841" s="399"/>
      <c r="G841" s="389"/>
      <c r="H841" s="395"/>
      <c r="I841" s="236"/>
      <c r="J841" s="331" t="s">
        <v>1104</v>
      </c>
      <c r="K841" s="231"/>
    </row>
    <row r="842" spans="1:24">
      <c r="B842" s="386"/>
      <c r="C842" s="386"/>
      <c r="D842" s="334"/>
      <c r="E842" s="399"/>
      <c r="F842" s="399"/>
      <c r="G842" s="389"/>
      <c r="H842" s="395"/>
      <c r="I842" s="236"/>
      <c r="J842" s="234" t="s">
        <v>1105</v>
      </c>
      <c r="K842" s="231">
        <v>0.1</v>
      </c>
    </row>
    <row r="843" spans="1:24">
      <c r="B843" s="386"/>
      <c r="C843" s="386"/>
      <c r="D843" s="334"/>
      <c r="E843" s="399"/>
      <c r="F843" s="399"/>
      <c r="G843" s="389"/>
      <c r="H843" s="395"/>
      <c r="I843" s="346"/>
      <c r="J843" s="330" t="s">
        <v>1106</v>
      </c>
      <c r="K843" s="223"/>
    </row>
    <row r="844" spans="1:24">
      <c r="B844" s="386"/>
      <c r="C844" s="386"/>
      <c r="D844" s="334"/>
      <c r="E844" s="399"/>
      <c r="F844" s="399"/>
      <c r="G844" s="389"/>
      <c r="H844" s="395"/>
      <c r="I844" s="236"/>
      <c r="J844" s="331" t="s">
        <v>1107</v>
      </c>
      <c r="K844" s="231"/>
    </row>
    <row r="845" spans="1:24">
      <c r="B845" s="386"/>
      <c r="C845" s="386"/>
      <c r="D845" s="334"/>
      <c r="E845" s="399"/>
      <c r="F845" s="399"/>
      <c r="G845" s="389"/>
      <c r="H845" s="395"/>
      <c r="I845" s="236"/>
      <c r="J845" s="234" t="s">
        <v>1108</v>
      </c>
      <c r="K845" s="231">
        <v>0.05</v>
      </c>
    </row>
    <row r="846" spans="1:24" ht="30">
      <c r="B846" s="386"/>
      <c r="C846" s="386"/>
      <c r="D846" s="334"/>
      <c r="E846" s="399"/>
      <c r="F846" s="399"/>
      <c r="G846" s="389"/>
      <c r="H846" s="395"/>
      <c r="I846" s="378"/>
      <c r="J846" s="329" t="s">
        <v>1109</v>
      </c>
      <c r="K846" s="223">
        <v>0.1</v>
      </c>
    </row>
    <row r="847" spans="1:24">
      <c r="B847" s="386"/>
      <c r="C847" s="386"/>
      <c r="D847" s="334"/>
      <c r="E847" s="399"/>
      <c r="F847" s="399"/>
      <c r="G847" s="389"/>
      <c r="H847" s="395"/>
      <c r="I847" s="346"/>
      <c r="J847" s="330" t="s">
        <v>1110</v>
      </c>
      <c r="K847" s="223"/>
    </row>
    <row r="848" spans="1:24">
      <c r="B848" s="386"/>
      <c r="C848" s="386"/>
      <c r="D848" s="334"/>
      <c r="E848" s="399"/>
      <c r="F848" s="399"/>
      <c r="G848" s="389"/>
      <c r="H848" s="395"/>
      <c r="I848" s="236"/>
      <c r="J848" s="331" t="s">
        <v>1111</v>
      </c>
      <c r="K848" s="231"/>
    </row>
    <row r="849" spans="1:24" ht="14.45" customHeight="1">
      <c r="B849" s="386"/>
      <c r="C849" s="386"/>
      <c r="D849" s="334"/>
      <c r="E849" s="399"/>
      <c r="F849" s="399"/>
      <c r="G849" s="389"/>
      <c r="H849" s="395"/>
      <c r="I849" s="236"/>
      <c r="J849" s="234" t="s">
        <v>1112</v>
      </c>
      <c r="K849" s="231">
        <v>0.05</v>
      </c>
    </row>
    <row r="850" spans="1:24">
      <c r="B850" s="387"/>
      <c r="C850" s="387"/>
      <c r="D850" s="173"/>
      <c r="E850" s="400"/>
      <c r="F850" s="400"/>
      <c r="G850" s="390"/>
      <c r="H850" s="396"/>
      <c r="I850" s="347"/>
      <c r="J850" s="171"/>
      <c r="K850" s="224"/>
      <c r="L850" s="175"/>
      <c r="M850" s="171"/>
    </row>
    <row r="851" spans="1:24">
      <c r="A851" s="270"/>
      <c r="B851" s="385" t="s">
        <v>1113</v>
      </c>
      <c r="C851" s="385" t="s">
        <v>1114</v>
      </c>
      <c r="D851" s="355" t="s">
        <v>357</v>
      </c>
      <c r="E851" s="398">
        <v>44820</v>
      </c>
      <c r="F851" s="398">
        <v>45916</v>
      </c>
      <c r="G851" s="388" t="s">
        <v>343</v>
      </c>
      <c r="H851" s="407">
        <f>SUM(L851:L853)</f>
        <v>0</v>
      </c>
      <c r="I851" s="237"/>
      <c r="J851" s="240" t="s">
        <v>1115</v>
      </c>
      <c r="K851" s="240">
        <v>0.33300000000000002</v>
      </c>
      <c r="L851" s="188">
        <f t="shared" ref="L851:L853" si="64">IF(I851="x",K851,0)</f>
        <v>0</v>
      </c>
      <c r="M851" s="139" t="s">
        <v>92</v>
      </c>
    </row>
    <row r="852" spans="1:24" s="101" customFormat="1">
      <c r="A852" s="110"/>
      <c r="B852" s="386"/>
      <c r="C852" s="386"/>
      <c r="D852" s="378"/>
      <c r="E852" s="399"/>
      <c r="F852" s="399"/>
      <c r="G852" s="389"/>
      <c r="H852" s="395"/>
      <c r="I852" s="236"/>
      <c r="J852" s="234" t="s">
        <v>1116</v>
      </c>
      <c r="K852" s="231">
        <v>0.33300000000000002</v>
      </c>
      <c r="L852" s="137">
        <f t="shared" si="64"/>
        <v>0</v>
      </c>
      <c r="M852" s="101" t="s">
        <v>1077</v>
      </c>
      <c r="N852" s="98"/>
      <c r="O852" s="98"/>
      <c r="P852" s="98"/>
      <c r="Q852" s="98"/>
      <c r="R852" s="98"/>
      <c r="S852" s="98"/>
      <c r="T852" s="98"/>
      <c r="U852" s="98"/>
      <c r="V852" s="98"/>
      <c r="W852" s="98"/>
      <c r="X852" s="98"/>
    </row>
    <row r="853" spans="1:24" s="101" customFormat="1">
      <c r="A853" s="110"/>
      <c r="B853" s="386"/>
      <c r="C853" s="386"/>
      <c r="D853" s="378"/>
      <c r="E853" s="399"/>
      <c r="F853" s="399"/>
      <c r="G853" s="389"/>
      <c r="H853" s="395"/>
      <c r="I853" s="236"/>
      <c r="J853" s="234" t="s">
        <v>1117</v>
      </c>
      <c r="K853" s="231">
        <v>0.33300000000000002</v>
      </c>
      <c r="L853" s="137">
        <f t="shared" si="64"/>
        <v>0</v>
      </c>
      <c r="N853" s="98"/>
      <c r="O853" s="98"/>
      <c r="P853" s="98"/>
      <c r="Q853" s="98"/>
      <c r="R853" s="98"/>
      <c r="S853" s="98"/>
      <c r="T853" s="98"/>
      <c r="U853" s="98"/>
      <c r="V853" s="98"/>
      <c r="W853" s="98"/>
      <c r="X853" s="98"/>
    </row>
    <row r="854" spans="1:24" s="101" customFormat="1" ht="87" customHeight="1">
      <c r="A854" s="110"/>
      <c r="B854" s="387"/>
      <c r="C854" s="387"/>
      <c r="D854" s="378"/>
      <c r="E854" s="400"/>
      <c r="F854" s="400"/>
      <c r="G854" s="389"/>
      <c r="H854" s="396"/>
      <c r="I854" s="346"/>
      <c r="J854" s="335"/>
      <c r="K854" s="223"/>
      <c r="L854" s="147"/>
      <c r="N854" s="98"/>
      <c r="O854" s="98"/>
      <c r="P854" s="98"/>
      <c r="Q854" s="98"/>
      <c r="R854" s="98"/>
      <c r="S854" s="98"/>
      <c r="T854" s="98"/>
      <c r="U854" s="98"/>
      <c r="V854" s="98"/>
      <c r="W854" s="98"/>
      <c r="X854" s="98"/>
    </row>
    <row r="855" spans="1:24">
      <c r="A855" s="270"/>
      <c r="B855" s="385" t="s">
        <v>1118</v>
      </c>
      <c r="C855" s="385" t="s">
        <v>1119</v>
      </c>
      <c r="D855" s="355" t="s">
        <v>357</v>
      </c>
      <c r="E855" s="398">
        <v>44764</v>
      </c>
      <c r="F855" s="398">
        <v>46590</v>
      </c>
      <c r="G855" s="389" t="s">
        <v>352</v>
      </c>
      <c r="H855" s="407">
        <f>SUM(L855:L861)</f>
        <v>0.15</v>
      </c>
      <c r="I855" s="237" t="s">
        <v>373</v>
      </c>
      <c r="J855" s="240" t="s">
        <v>1120</v>
      </c>
      <c r="K855" s="240">
        <v>0.15</v>
      </c>
      <c r="L855" s="188">
        <f t="shared" ref="L855:L861" si="65">IF(I855="x",K855,0)</f>
        <v>0.15</v>
      </c>
      <c r="M855" s="139" t="s">
        <v>92</v>
      </c>
    </row>
    <row r="856" spans="1:24" s="101" customFormat="1">
      <c r="A856" s="110"/>
      <c r="B856" s="386"/>
      <c r="C856" s="386"/>
      <c r="D856" s="378"/>
      <c r="E856" s="399"/>
      <c r="F856" s="399"/>
      <c r="G856" s="389"/>
      <c r="H856" s="395"/>
      <c r="I856" s="236"/>
      <c r="J856" s="234" t="s">
        <v>1121</v>
      </c>
      <c r="K856" s="231">
        <v>0.15</v>
      </c>
      <c r="L856" s="241">
        <f t="shared" si="65"/>
        <v>0</v>
      </c>
      <c r="M856" s="101" t="s">
        <v>1077</v>
      </c>
      <c r="N856" s="98"/>
      <c r="O856" s="98"/>
      <c r="P856" s="98"/>
      <c r="Q856" s="98"/>
      <c r="R856" s="98"/>
      <c r="S856" s="98"/>
      <c r="T856" s="98"/>
      <c r="U856" s="98"/>
      <c r="V856" s="98"/>
      <c r="W856" s="98"/>
      <c r="X856" s="98"/>
    </row>
    <row r="857" spans="1:24" s="101" customFormat="1" ht="30">
      <c r="A857" s="110"/>
      <c r="B857" s="386"/>
      <c r="C857" s="386"/>
      <c r="D857" s="378"/>
      <c r="E857" s="399"/>
      <c r="F857" s="399"/>
      <c r="G857" s="389"/>
      <c r="H857" s="395"/>
      <c r="I857" s="236"/>
      <c r="J857" s="234" t="s">
        <v>1122</v>
      </c>
      <c r="K857" s="231">
        <v>0.1</v>
      </c>
      <c r="L857" s="241">
        <f t="shared" si="65"/>
        <v>0</v>
      </c>
      <c r="N857" s="98"/>
      <c r="O857" s="98"/>
      <c r="P857" s="98"/>
      <c r="Q857" s="98"/>
      <c r="R857" s="98"/>
      <c r="S857" s="98"/>
      <c r="T857" s="98"/>
      <c r="U857" s="98"/>
      <c r="V857" s="98"/>
      <c r="W857" s="98"/>
      <c r="X857" s="98"/>
    </row>
    <row r="858" spans="1:24" s="101" customFormat="1">
      <c r="A858" s="110"/>
      <c r="B858" s="386"/>
      <c r="C858" s="386"/>
      <c r="D858" s="378"/>
      <c r="E858" s="399"/>
      <c r="F858" s="399"/>
      <c r="G858" s="389"/>
      <c r="H858" s="395"/>
      <c r="I858" s="236"/>
      <c r="J858" s="234" t="s">
        <v>1123</v>
      </c>
      <c r="K858" s="231">
        <v>0.1</v>
      </c>
      <c r="L858" s="241">
        <f t="shared" si="65"/>
        <v>0</v>
      </c>
      <c r="N858" s="98"/>
      <c r="O858" s="98"/>
      <c r="P858" s="98"/>
      <c r="Q858" s="98"/>
      <c r="R858" s="98"/>
      <c r="S858" s="98"/>
      <c r="T858" s="98"/>
      <c r="U858" s="98"/>
      <c r="V858" s="98"/>
      <c r="W858" s="98"/>
      <c r="X858" s="98"/>
    </row>
    <row r="859" spans="1:24" s="101" customFormat="1">
      <c r="A859" s="110"/>
      <c r="B859" s="386"/>
      <c r="C859" s="386"/>
      <c r="D859" s="378"/>
      <c r="E859" s="399"/>
      <c r="F859" s="399"/>
      <c r="G859" s="389"/>
      <c r="H859" s="395"/>
      <c r="I859" s="236"/>
      <c r="J859" s="234" t="s">
        <v>1124</v>
      </c>
      <c r="K859" s="231">
        <v>0.15</v>
      </c>
      <c r="L859" s="241">
        <f t="shared" si="65"/>
        <v>0</v>
      </c>
      <c r="N859" s="98"/>
      <c r="O859" s="98"/>
      <c r="P859" s="98"/>
      <c r="Q859" s="98"/>
      <c r="R859" s="98"/>
      <c r="S859" s="98"/>
      <c r="T859" s="98"/>
      <c r="U859" s="98"/>
      <c r="V859" s="98"/>
      <c r="W859" s="98"/>
      <c r="X859" s="98"/>
    </row>
    <row r="860" spans="1:24" s="101" customFormat="1" ht="45">
      <c r="A860" s="110"/>
      <c r="B860" s="386"/>
      <c r="C860" s="386"/>
      <c r="D860" s="378"/>
      <c r="E860" s="399"/>
      <c r="F860" s="399"/>
      <c r="G860" s="389"/>
      <c r="H860" s="395"/>
      <c r="I860" s="236"/>
      <c r="J860" s="234" t="s">
        <v>1125</v>
      </c>
      <c r="K860" s="231">
        <v>0.15</v>
      </c>
      <c r="L860" s="241">
        <f t="shared" si="65"/>
        <v>0</v>
      </c>
      <c r="N860" s="98"/>
      <c r="O860" s="98"/>
      <c r="P860" s="98"/>
      <c r="Q860" s="98"/>
      <c r="R860" s="98"/>
      <c r="S860" s="98"/>
      <c r="T860" s="98"/>
      <c r="U860" s="98"/>
      <c r="V860" s="98"/>
      <c r="W860" s="98"/>
      <c r="X860" s="98"/>
    </row>
    <row r="861" spans="1:24" ht="30">
      <c r="B861" s="386"/>
      <c r="C861" s="386"/>
      <c r="D861" s="334"/>
      <c r="E861" s="399"/>
      <c r="F861" s="399"/>
      <c r="G861" s="389"/>
      <c r="H861" s="395"/>
      <c r="I861" s="236"/>
      <c r="J861" s="234" t="s">
        <v>1126</v>
      </c>
      <c r="K861" s="231">
        <v>0.2</v>
      </c>
      <c r="L861" s="241">
        <f t="shared" si="65"/>
        <v>0</v>
      </c>
    </row>
    <row r="862" spans="1:24">
      <c r="B862" s="387"/>
      <c r="C862" s="387"/>
      <c r="D862" s="334"/>
      <c r="E862" s="400"/>
      <c r="F862" s="400"/>
      <c r="G862" s="390"/>
      <c r="H862" s="396"/>
      <c r="I862" s="346"/>
      <c r="K862" s="227"/>
    </row>
    <row r="863" spans="1:24">
      <c r="A863" s="110"/>
      <c r="B863" s="385" t="s">
        <v>287</v>
      </c>
      <c r="C863" s="385" t="s">
        <v>1127</v>
      </c>
      <c r="D863" s="355"/>
      <c r="E863" s="398">
        <v>44835</v>
      </c>
      <c r="F863" s="398">
        <v>45199</v>
      </c>
      <c r="G863" s="388" t="s">
        <v>343</v>
      </c>
      <c r="H863" s="407">
        <f>SUM(L863:L866)</f>
        <v>0.60000000000000009</v>
      </c>
      <c r="I863" s="237" t="s">
        <v>373</v>
      </c>
      <c r="J863" s="240" t="s">
        <v>707</v>
      </c>
      <c r="K863" s="240">
        <v>0.1</v>
      </c>
      <c r="L863" s="188">
        <f t="shared" ref="L863:L866" si="66">IF(I863="x",K863,0)</f>
        <v>0.1</v>
      </c>
      <c r="M863" s="139" t="s">
        <v>20</v>
      </c>
    </row>
    <row r="864" spans="1:24" s="101" customFormat="1">
      <c r="A864" s="110"/>
      <c r="B864" s="386"/>
      <c r="C864" s="386"/>
      <c r="D864" s="378"/>
      <c r="E864" s="399"/>
      <c r="F864" s="399"/>
      <c r="G864" s="389"/>
      <c r="H864" s="394"/>
      <c r="I864" s="236" t="s">
        <v>373</v>
      </c>
      <c r="J864" s="234" t="s">
        <v>677</v>
      </c>
      <c r="K864" s="231">
        <v>0.2</v>
      </c>
      <c r="L864" s="241">
        <f t="shared" si="66"/>
        <v>0.2</v>
      </c>
      <c r="M864" s="101" t="s">
        <v>1128</v>
      </c>
      <c r="N864" s="98"/>
      <c r="O864" s="98"/>
      <c r="P864" s="98"/>
      <c r="Q864" s="98"/>
      <c r="R864" s="98"/>
      <c r="S864" s="98"/>
      <c r="T864" s="98"/>
      <c r="U864" s="98"/>
      <c r="V864" s="98"/>
      <c r="W864" s="98"/>
      <c r="X864" s="98"/>
    </row>
    <row r="865" spans="1:24" s="101" customFormat="1" ht="30">
      <c r="A865" s="110"/>
      <c r="B865" s="386"/>
      <c r="C865" s="386"/>
      <c r="D865" s="378"/>
      <c r="E865" s="399"/>
      <c r="F865" s="399"/>
      <c r="G865" s="389"/>
      <c r="H865" s="394"/>
      <c r="I865" s="236" t="s">
        <v>373</v>
      </c>
      <c r="J865" s="234" t="s">
        <v>709</v>
      </c>
      <c r="K865" s="231">
        <v>0.3</v>
      </c>
      <c r="L865" s="241">
        <f t="shared" si="66"/>
        <v>0.3</v>
      </c>
      <c r="N865" s="98"/>
      <c r="O865" s="98"/>
      <c r="P865" s="98"/>
      <c r="Q865" s="98"/>
      <c r="R865" s="98"/>
      <c r="S865" s="98"/>
      <c r="T865" s="98"/>
      <c r="U865" s="98"/>
      <c r="V865" s="98"/>
      <c r="W865" s="98"/>
      <c r="X865" s="98"/>
    </row>
    <row r="866" spans="1:24" s="101" customFormat="1">
      <c r="A866" s="110"/>
      <c r="B866" s="386"/>
      <c r="C866" s="386"/>
      <c r="D866" s="378"/>
      <c r="E866" s="399"/>
      <c r="F866" s="399"/>
      <c r="G866" s="389"/>
      <c r="H866" s="394"/>
      <c r="I866" s="236"/>
      <c r="J866" s="234" t="s">
        <v>710</v>
      </c>
      <c r="K866" s="231">
        <v>0.4</v>
      </c>
      <c r="L866" s="241">
        <f t="shared" si="66"/>
        <v>0</v>
      </c>
      <c r="N866" s="98"/>
      <c r="O866" s="98"/>
      <c r="P866" s="98"/>
      <c r="Q866" s="98"/>
      <c r="R866" s="98"/>
      <c r="S866" s="98"/>
      <c r="T866" s="98"/>
      <c r="U866" s="98"/>
      <c r="V866" s="98"/>
      <c r="W866" s="98"/>
      <c r="X866" s="98"/>
    </row>
    <row r="867" spans="1:24" s="101" customFormat="1">
      <c r="A867" s="110"/>
      <c r="B867" s="387"/>
      <c r="C867" s="387"/>
      <c r="D867" s="378"/>
      <c r="E867" s="400"/>
      <c r="F867" s="400"/>
      <c r="G867" s="390"/>
      <c r="H867" s="408"/>
      <c r="I867" s="346"/>
      <c r="K867" s="227"/>
      <c r="L867" s="147"/>
      <c r="N867" s="98"/>
      <c r="O867" s="98"/>
      <c r="P867" s="98"/>
      <c r="Q867" s="98"/>
      <c r="R867" s="98"/>
      <c r="S867" s="98"/>
      <c r="T867" s="98"/>
      <c r="U867" s="98"/>
      <c r="V867" s="98"/>
      <c r="W867" s="98"/>
      <c r="X867" s="98"/>
    </row>
    <row r="868" spans="1:24">
      <c r="A868" s="110"/>
      <c r="B868" s="337"/>
      <c r="C868" s="337"/>
      <c r="D868" s="355"/>
      <c r="E868" s="348"/>
      <c r="F868" s="348"/>
      <c r="G868" s="340"/>
      <c r="H868" s="345"/>
      <c r="I868" s="345"/>
      <c r="J868" s="139"/>
      <c r="K868" s="222"/>
      <c r="L868" s="150"/>
      <c r="M868" s="139"/>
    </row>
    <row r="869" spans="1:24" s="123" customFormat="1" ht="18.75">
      <c r="A869" s="119">
        <v>6</v>
      </c>
      <c r="B869" s="119" t="s">
        <v>288</v>
      </c>
      <c r="C869" s="120"/>
      <c r="D869" s="121"/>
      <c r="E869" s="122"/>
      <c r="F869" s="122"/>
      <c r="G869" s="121"/>
      <c r="H869" s="133"/>
      <c r="I869" s="133"/>
      <c r="J869" s="120"/>
      <c r="K869" s="217"/>
      <c r="L869" s="148"/>
      <c r="M869" s="120"/>
      <c r="O869" s="101"/>
    </row>
    <row r="870" spans="1:24" s="130" customFormat="1" ht="15.75">
      <c r="A870" s="124">
        <v>6.1</v>
      </c>
      <c r="B870" s="124" t="s">
        <v>1129</v>
      </c>
      <c r="C870" s="125"/>
      <c r="D870" s="126"/>
      <c r="E870" s="127"/>
      <c r="F870" s="127"/>
      <c r="G870" s="126"/>
      <c r="H870" s="128"/>
      <c r="I870" s="128"/>
      <c r="J870" s="228"/>
      <c r="K870" s="218"/>
      <c r="L870" s="136"/>
      <c r="M870" s="128"/>
      <c r="O870" s="98"/>
      <c r="X870" s="131"/>
    </row>
    <row r="871" spans="1:24">
      <c r="A871" s="105" t="s">
        <v>409</v>
      </c>
      <c r="B871" s="165" t="s">
        <v>290</v>
      </c>
      <c r="C871" s="106"/>
      <c r="D871" s="107"/>
      <c r="E871" s="108"/>
      <c r="F871" s="108"/>
      <c r="G871" s="107"/>
      <c r="H871" s="134"/>
      <c r="I871" s="134"/>
      <c r="J871" s="109"/>
      <c r="K871" s="219"/>
      <c r="L871" s="149"/>
      <c r="M871" s="109"/>
    </row>
    <row r="872" spans="1:24" ht="30">
      <c r="A872" s="110"/>
      <c r="B872" s="338" t="s">
        <v>291</v>
      </c>
      <c r="C872" s="418" t="s">
        <v>1130</v>
      </c>
      <c r="D872" s="378"/>
      <c r="E872" s="399">
        <v>44831</v>
      </c>
      <c r="F872" s="399">
        <v>45230</v>
      </c>
      <c r="G872" s="389" t="s">
        <v>352</v>
      </c>
      <c r="H872" s="470">
        <f>SUM(L872:L877)</f>
        <v>0.2</v>
      </c>
      <c r="I872" s="236" t="s">
        <v>373</v>
      </c>
      <c r="J872" s="273" t="s">
        <v>1131</v>
      </c>
      <c r="K872" s="231">
        <v>0.1</v>
      </c>
      <c r="L872" s="241">
        <f t="shared" ref="L872:L877" si="67">IF(I872="x",K872,0)</f>
        <v>0.1</v>
      </c>
      <c r="M872" s="101" t="s">
        <v>292</v>
      </c>
      <c r="N872" s="98" t="s">
        <v>588</v>
      </c>
    </row>
    <row r="873" spans="1:24" s="101" customFormat="1">
      <c r="A873" s="110"/>
      <c r="B873" s="338"/>
      <c r="C873" s="418"/>
      <c r="D873" s="378"/>
      <c r="E873" s="399"/>
      <c r="F873" s="399"/>
      <c r="G873" s="389"/>
      <c r="H873" s="470"/>
      <c r="I873" s="236" t="s">
        <v>373</v>
      </c>
      <c r="J873" s="273" t="s">
        <v>980</v>
      </c>
      <c r="K873" s="231">
        <v>0.05</v>
      </c>
      <c r="L873" s="241">
        <f t="shared" si="67"/>
        <v>0.05</v>
      </c>
      <c r="M873" s="101" t="s">
        <v>1132</v>
      </c>
      <c r="N873" s="98"/>
      <c r="O873" s="98"/>
      <c r="P873" s="98"/>
      <c r="Q873" s="98"/>
      <c r="R873" s="98"/>
      <c r="S873" s="98"/>
      <c r="T873" s="98"/>
      <c r="U873" s="98"/>
      <c r="V873" s="98"/>
      <c r="W873" s="98"/>
      <c r="X873" s="98"/>
    </row>
    <row r="874" spans="1:24" s="101" customFormat="1">
      <c r="A874" s="110"/>
      <c r="B874" s="338"/>
      <c r="C874" s="418"/>
      <c r="D874" s="378"/>
      <c r="E874" s="399"/>
      <c r="F874" s="399"/>
      <c r="G874" s="389"/>
      <c r="H874" s="470"/>
      <c r="I874" s="236" t="s">
        <v>373</v>
      </c>
      <c r="J874" s="273" t="s">
        <v>875</v>
      </c>
      <c r="K874" s="231">
        <v>0.05</v>
      </c>
      <c r="L874" s="241">
        <f t="shared" si="67"/>
        <v>0.05</v>
      </c>
      <c r="N874" s="98"/>
      <c r="O874" s="98"/>
      <c r="P874" s="98"/>
      <c r="Q874" s="98"/>
      <c r="R874" s="98"/>
      <c r="S874" s="98"/>
      <c r="T874" s="98"/>
      <c r="U874" s="98"/>
      <c r="V874" s="98"/>
      <c r="W874" s="98"/>
      <c r="X874" s="98"/>
    </row>
    <row r="875" spans="1:24" s="101" customFormat="1">
      <c r="A875" s="110"/>
      <c r="B875" s="338"/>
      <c r="C875" s="418"/>
      <c r="D875" s="378"/>
      <c r="E875" s="399"/>
      <c r="F875" s="399"/>
      <c r="G875" s="389"/>
      <c r="H875" s="470"/>
      <c r="I875" s="236"/>
      <c r="J875" s="273" t="s">
        <v>877</v>
      </c>
      <c r="K875" s="231">
        <v>0.3</v>
      </c>
      <c r="L875" s="241">
        <f t="shared" si="67"/>
        <v>0</v>
      </c>
      <c r="N875" s="98"/>
      <c r="O875" s="98"/>
      <c r="P875" s="98"/>
      <c r="Q875" s="98"/>
      <c r="R875" s="98"/>
      <c r="S875" s="98"/>
      <c r="T875" s="98"/>
      <c r="U875" s="98"/>
      <c r="V875" s="98"/>
      <c r="W875" s="98"/>
      <c r="X875" s="98"/>
    </row>
    <row r="876" spans="1:24" s="101" customFormat="1">
      <c r="A876" s="110"/>
      <c r="B876" s="338"/>
      <c r="C876" s="418"/>
      <c r="D876" s="378"/>
      <c r="E876" s="399"/>
      <c r="F876" s="399"/>
      <c r="G876" s="389"/>
      <c r="H876" s="470"/>
      <c r="I876" s="236"/>
      <c r="J876" s="273" t="s">
        <v>1133</v>
      </c>
      <c r="K876" s="231">
        <v>0.4</v>
      </c>
      <c r="L876" s="241">
        <f t="shared" si="67"/>
        <v>0</v>
      </c>
      <c r="N876" s="98"/>
      <c r="O876" s="98"/>
      <c r="P876" s="98"/>
      <c r="Q876" s="98"/>
      <c r="R876" s="98"/>
      <c r="S876" s="98"/>
      <c r="T876" s="98"/>
      <c r="U876" s="98"/>
      <c r="V876" s="98"/>
      <c r="W876" s="98"/>
      <c r="X876" s="98"/>
    </row>
    <row r="877" spans="1:24" s="101" customFormat="1">
      <c r="A877" s="110"/>
      <c r="B877" s="338"/>
      <c r="C877" s="418"/>
      <c r="D877" s="378"/>
      <c r="E877" s="399"/>
      <c r="F877" s="399"/>
      <c r="G877" s="389"/>
      <c r="H877" s="470"/>
      <c r="I877" s="236"/>
      <c r="J877" s="273" t="s">
        <v>1134</v>
      </c>
      <c r="K877" s="231">
        <v>0.1</v>
      </c>
      <c r="L877" s="241">
        <f t="shared" si="67"/>
        <v>0</v>
      </c>
      <c r="N877" s="98"/>
      <c r="O877" s="98"/>
      <c r="P877" s="98"/>
      <c r="Q877" s="98"/>
      <c r="R877" s="98"/>
      <c r="S877" s="98"/>
      <c r="T877" s="98"/>
      <c r="U877" s="98"/>
      <c r="V877" s="98"/>
      <c r="W877" s="98"/>
      <c r="X877" s="98"/>
    </row>
    <row r="878" spans="1:24" ht="24.6" customHeight="1">
      <c r="C878" s="429"/>
      <c r="D878" s="334"/>
      <c r="E878" s="399"/>
      <c r="F878" s="399"/>
      <c r="G878" s="389"/>
      <c r="H878" s="470"/>
      <c r="I878" s="346"/>
      <c r="J878" s="98"/>
      <c r="K878" s="227"/>
    </row>
    <row r="879" spans="1:24" ht="14.45" customHeight="1">
      <c r="A879" s="270" t="s">
        <v>417</v>
      </c>
      <c r="B879" s="385" t="s">
        <v>1135</v>
      </c>
      <c r="C879" s="385" t="s">
        <v>1136</v>
      </c>
      <c r="D879" s="355" t="s">
        <v>357</v>
      </c>
      <c r="E879" s="398">
        <v>44713</v>
      </c>
      <c r="F879" s="398">
        <v>45107</v>
      </c>
      <c r="G879" s="388" t="s">
        <v>343</v>
      </c>
      <c r="H879" s="407">
        <f>SUM(L879:L883)</f>
        <v>0.05</v>
      </c>
      <c r="I879" s="237" t="s">
        <v>373</v>
      </c>
      <c r="J879" s="240" t="s">
        <v>1137</v>
      </c>
      <c r="K879" s="233">
        <v>0.05</v>
      </c>
      <c r="L879" s="188">
        <f t="shared" ref="L879:L883" si="68">IF(I879="x",K879,0)</f>
        <v>0.05</v>
      </c>
      <c r="M879" s="139" t="s">
        <v>294</v>
      </c>
      <c r="N879" s="98" t="s">
        <v>588</v>
      </c>
    </row>
    <row r="880" spans="1:24" ht="14.45" customHeight="1">
      <c r="B880" s="386"/>
      <c r="C880" s="386"/>
      <c r="D880" s="334"/>
      <c r="E880" s="399"/>
      <c r="F880" s="399"/>
      <c r="G880" s="389"/>
      <c r="H880" s="395"/>
      <c r="I880" s="236"/>
      <c r="J880" s="273" t="s">
        <v>1138</v>
      </c>
      <c r="K880" s="231">
        <v>0.2</v>
      </c>
      <c r="L880" s="241">
        <f t="shared" si="68"/>
        <v>0</v>
      </c>
      <c r="M880" s="185"/>
    </row>
    <row r="881" spans="1:24" s="101" customFormat="1">
      <c r="A881" s="110"/>
      <c r="B881" s="386"/>
      <c r="C881" s="386"/>
      <c r="D881" s="378"/>
      <c r="E881" s="399"/>
      <c r="F881" s="399"/>
      <c r="G881" s="389"/>
      <c r="H881" s="395"/>
      <c r="I881" s="236"/>
      <c r="J881" s="273" t="s">
        <v>1139</v>
      </c>
      <c r="K881" s="231">
        <v>0.05</v>
      </c>
      <c r="L881" s="137">
        <f t="shared" si="68"/>
        <v>0</v>
      </c>
      <c r="N881" s="98"/>
      <c r="O881" s="98"/>
      <c r="P881" s="98"/>
      <c r="Q881" s="98"/>
      <c r="R881" s="98"/>
      <c r="S881" s="98"/>
      <c r="T881" s="98"/>
      <c r="U881" s="98"/>
      <c r="V881" s="98"/>
      <c r="W881" s="98"/>
      <c r="X881" s="98"/>
    </row>
    <row r="882" spans="1:24" s="101" customFormat="1">
      <c r="A882" s="110"/>
      <c r="B882" s="386"/>
      <c r="C882" s="386"/>
      <c r="D882" s="378"/>
      <c r="E882" s="399"/>
      <c r="F882" s="399"/>
      <c r="G882" s="389"/>
      <c r="H882" s="395"/>
      <c r="I882" s="236"/>
      <c r="J882" s="273" t="s">
        <v>1140</v>
      </c>
      <c r="K882" s="231">
        <v>0.3</v>
      </c>
      <c r="L882" s="137">
        <f t="shared" si="68"/>
        <v>0</v>
      </c>
      <c r="N882" s="98"/>
      <c r="O882" s="98"/>
      <c r="P882" s="98"/>
      <c r="Q882" s="98"/>
      <c r="R882" s="98"/>
      <c r="S882" s="98"/>
      <c r="T882" s="98"/>
      <c r="U882" s="98"/>
      <c r="V882" s="98"/>
      <c r="W882" s="98"/>
      <c r="X882" s="98"/>
    </row>
    <row r="883" spans="1:24" s="101" customFormat="1">
      <c r="A883" s="110"/>
      <c r="B883" s="386"/>
      <c r="C883" s="386"/>
      <c r="D883" s="378"/>
      <c r="E883" s="399"/>
      <c r="F883" s="399"/>
      <c r="G883" s="389"/>
      <c r="H883" s="395"/>
      <c r="I883" s="236"/>
      <c r="J883" s="273" t="s">
        <v>1141</v>
      </c>
      <c r="K883" s="231">
        <v>0.3</v>
      </c>
      <c r="L883" s="241">
        <f t="shared" si="68"/>
        <v>0</v>
      </c>
      <c r="N883" s="98"/>
      <c r="O883" s="98"/>
      <c r="P883" s="98"/>
      <c r="Q883" s="98"/>
      <c r="R883" s="98"/>
      <c r="S883" s="98"/>
      <c r="T883" s="98"/>
      <c r="U883" s="98"/>
      <c r="V883" s="98"/>
      <c r="W883" s="98"/>
      <c r="X883" s="98"/>
    </row>
    <row r="884" spans="1:24" s="101" customFormat="1">
      <c r="A884" s="110"/>
      <c r="B884" s="387"/>
      <c r="C884" s="387"/>
      <c r="D884" s="378"/>
      <c r="E884" s="400"/>
      <c r="F884" s="400"/>
      <c r="G884" s="390"/>
      <c r="H884" s="396"/>
      <c r="I884" s="346"/>
      <c r="K884" s="227"/>
      <c r="L884" s="147"/>
      <c r="N884" s="98"/>
      <c r="O884" s="98"/>
      <c r="P884" s="98"/>
      <c r="Q884" s="98"/>
      <c r="R884" s="98"/>
      <c r="S884" s="98"/>
      <c r="T884" s="98"/>
      <c r="U884" s="98"/>
      <c r="V884" s="98"/>
      <c r="W884" s="98"/>
      <c r="X884" s="98"/>
    </row>
    <row r="885" spans="1:24">
      <c r="A885" s="110"/>
      <c r="B885" s="337"/>
      <c r="C885" s="337"/>
      <c r="D885" s="355"/>
      <c r="E885" s="348"/>
      <c r="F885" s="348"/>
      <c r="G885" s="340"/>
      <c r="H885" s="345"/>
      <c r="I885" s="345"/>
      <c r="J885" s="139"/>
      <c r="K885" s="222"/>
      <c r="L885" s="150"/>
      <c r="M885" s="139"/>
    </row>
    <row r="886" spans="1:24">
      <c r="A886" s="105" t="s">
        <v>410</v>
      </c>
      <c r="B886" s="165" t="s">
        <v>299</v>
      </c>
      <c r="C886" s="106"/>
      <c r="D886" s="107"/>
      <c r="E886" s="108"/>
      <c r="F886" s="108"/>
      <c r="G886" s="107"/>
      <c r="H886" s="134"/>
      <c r="I886" s="134"/>
      <c r="J886" s="109"/>
      <c r="K886" s="219"/>
      <c r="L886" s="149"/>
      <c r="M886" s="109"/>
    </row>
    <row r="887" spans="1:24">
      <c r="A887" s="110"/>
      <c r="B887" s="338" t="s">
        <v>300</v>
      </c>
      <c r="C887" s="430" t="s">
        <v>1142</v>
      </c>
      <c r="D887" s="378"/>
      <c r="E887" s="399">
        <v>44743</v>
      </c>
      <c r="F887" s="399">
        <v>45170</v>
      </c>
      <c r="G887" s="389" t="s">
        <v>352</v>
      </c>
      <c r="H887" s="394">
        <f>SUM(L887:L891)</f>
        <v>0.1</v>
      </c>
      <c r="I887" s="236" t="s">
        <v>373</v>
      </c>
      <c r="J887" s="238" t="s">
        <v>707</v>
      </c>
      <c r="K887" s="231">
        <v>0.05</v>
      </c>
      <c r="L887" s="241">
        <f>IF(I887="x",K887,0)</f>
        <v>0.05</v>
      </c>
      <c r="M887" s="101" t="s">
        <v>611</v>
      </c>
      <c r="N887" s="98" t="s">
        <v>588</v>
      </c>
    </row>
    <row r="888" spans="1:24" s="101" customFormat="1">
      <c r="A888" s="110"/>
      <c r="B888" s="338"/>
      <c r="C888" s="430"/>
      <c r="D888" s="378"/>
      <c r="E888" s="399"/>
      <c r="F888" s="399"/>
      <c r="G888" s="389"/>
      <c r="H888" s="394"/>
      <c r="I888" s="236" t="s">
        <v>373</v>
      </c>
      <c r="J888" s="238" t="s">
        <v>875</v>
      </c>
      <c r="K888" s="231">
        <v>0.05</v>
      </c>
      <c r="L888" s="241">
        <f>IF(I888="x",K888,0)</f>
        <v>0.05</v>
      </c>
      <c r="M888" s="101" t="s">
        <v>1143</v>
      </c>
      <c r="N888" s="98"/>
      <c r="O888" s="98"/>
      <c r="P888" s="98"/>
      <c r="Q888" s="98"/>
      <c r="R888" s="98"/>
      <c r="S888" s="98"/>
      <c r="U888" s="98"/>
      <c r="V888" s="98"/>
      <c r="W888" s="98"/>
      <c r="X888" s="98"/>
    </row>
    <row r="889" spans="1:24" s="101" customFormat="1">
      <c r="A889" s="110"/>
      <c r="B889" s="338"/>
      <c r="C889" s="430"/>
      <c r="D889" s="378"/>
      <c r="E889" s="399"/>
      <c r="F889" s="399"/>
      <c r="G889" s="389"/>
      <c r="H889" s="394"/>
      <c r="I889" s="236"/>
      <c r="J889" s="238" t="s">
        <v>877</v>
      </c>
      <c r="K889" s="231">
        <v>0.8</v>
      </c>
      <c r="L889" s="241">
        <f>IF(I889="x",K889,0)</f>
        <v>0</v>
      </c>
      <c r="N889" s="98"/>
      <c r="O889" s="98"/>
      <c r="P889" s="98"/>
      <c r="Q889" s="98"/>
      <c r="R889" s="98"/>
      <c r="S889" s="98"/>
      <c r="U889" s="98"/>
      <c r="V889" s="98"/>
      <c r="W889" s="98"/>
      <c r="X889" s="98"/>
    </row>
    <row r="890" spans="1:24" s="101" customFormat="1">
      <c r="A890" s="110"/>
      <c r="B890" s="338"/>
      <c r="C890" s="430"/>
      <c r="D890" s="378"/>
      <c r="E890" s="399"/>
      <c r="F890" s="399"/>
      <c r="G890" s="389"/>
      <c r="H890" s="394"/>
      <c r="I890" s="236"/>
      <c r="J890" s="234" t="s">
        <v>1144</v>
      </c>
      <c r="K890" s="231">
        <v>0.05</v>
      </c>
      <c r="L890" s="241">
        <f>IF(I890="x",K890,0)</f>
        <v>0</v>
      </c>
      <c r="N890" s="98"/>
      <c r="O890" s="98"/>
      <c r="P890" s="98"/>
      <c r="Q890" s="98"/>
      <c r="R890" s="98"/>
      <c r="S890" s="98"/>
      <c r="T890" s="245"/>
      <c r="U890" s="98"/>
      <c r="V890" s="98"/>
      <c r="W890" s="98"/>
      <c r="X890" s="98"/>
    </row>
    <row r="891" spans="1:24" s="101" customFormat="1">
      <c r="A891" s="110"/>
      <c r="B891" s="338"/>
      <c r="C891" s="430"/>
      <c r="D891" s="378"/>
      <c r="E891" s="399"/>
      <c r="F891" s="399"/>
      <c r="G891" s="389"/>
      <c r="H891" s="394"/>
      <c r="I891" s="236"/>
      <c r="J891" s="234" t="s">
        <v>1145</v>
      </c>
      <c r="K891" s="231">
        <v>0.05</v>
      </c>
      <c r="L891" s="241">
        <f>IF(I891="x",K891,0)</f>
        <v>0</v>
      </c>
      <c r="N891" s="98"/>
      <c r="O891" s="98"/>
      <c r="P891" s="98"/>
      <c r="Q891" s="98"/>
      <c r="R891" s="98"/>
      <c r="S891" s="98"/>
      <c r="T891" s="245"/>
      <c r="U891" s="98"/>
      <c r="V891" s="98"/>
      <c r="W891" s="98"/>
      <c r="X891" s="98"/>
    </row>
    <row r="892" spans="1:24" s="101" customFormat="1" ht="53.45" customHeight="1">
      <c r="A892" s="110"/>
      <c r="B892" s="338"/>
      <c r="C892" s="430"/>
      <c r="D892" s="378"/>
      <c r="E892" s="400"/>
      <c r="F892" s="400"/>
      <c r="G892" s="390"/>
      <c r="H892" s="408"/>
      <c r="I892" s="246"/>
      <c r="J892" s="117"/>
      <c r="K892" s="247"/>
      <c r="L892" s="147"/>
      <c r="N892" s="98"/>
      <c r="O892" s="98"/>
      <c r="P892" s="98"/>
      <c r="Q892" s="98"/>
      <c r="R892" s="98"/>
      <c r="S892" s="98"/>
      <c r="T892" s="245"/>
      <c r="U892" s="98"/>
      <c r="V892" s="98"/>
      <c r="W892" s="98"/>
      <c r="X892" s="98"/>
    </row>
    <row r="893" spans="1:24" ht="90">
      <c r="A893" s="110"/>
      <c r="B893" s="337" t="s">
        <v>301</v>
      </c>
      <c r="C893" s="343" t="s">
        <v>1146</v>
      </c>
      <c r="D893" s="355"/>
      <c r="E893" s="348">
        <v>44652</v>
      </c>
      <c r="F893" s="348">
        <v>45107</v>
      </c>
      <c r="G893" s="340" t="s">
        <v>343</v>
      </c>
      <c r="H893" s="345"/>
      <c r="I893" s="158"/>
      <c r="J893" s="229" t="s">
        <v>1147</v>
      </c>
      <c r="K893" s="221">
        <v>0.95</v>
      </c>
      <c r="L893" s="150"/>
      <c r="M893" s="139" t="s">
        <v>672</v>
      </c>
      <c r="N893" s="98" t="s">
        <v>588</v>
      </c>
    </row>
    <row r="894" spans="1:24" s="101" customFormat="1">
      <c r="A894" s="110"/>
      <c r="B894" s="338"/>
      <c r="C894" s="344"/>
      <c r="D894" s="378"/>
      <c r="E894" s="167"/>
      <c r="F894" s="349"/>
      <c r="G894" s="341"/>
      <c r="H894" s="346"/>
      <c r="I894" s="157"/>
      <c r="J894" s="152"/>
      <c r="K894" s="220"/>
      <c r="L894" s="147"/>
      <c r="M894" s="141" t="s">
        <v>1061</v>
      </c>
      <c r="N894" s="98"/>
      <c r="O894" s="98"/>
      <c r="P894" s="98"/>
      <c r="Q894" s="98"/>
      <c r="R894" s="98"/>
      <c r="S894" s="98"/>
      <c r="T894" s="98"/>
      <c r="U894" s="98"/>
      <c r="V894" s="98"/>
      <c r="W894" s="98"/>
      <c r="X894" s="98"/>
    </row>
    <row r="895" spans="1:24" s="101" customFormat="1">
      <c r="A895" s="110"/>
      <c r="B895" s="338"/>
      <c r="C895" s="344"/>
      <c r="D895" s="378"/>
      <c r="E895" s="167"/>
      <c r="F895" s="349"/>
      <c r="G895" s="341"/>
      <c r="H895" s="346"/>
      <c r="I895" s="157"/>
      <c r="J895" s="156"/>
      <c r="K895" s="220"/>
      <c r="L895" s="147"/>
      <c r="N895" s="98"/>
      <c r="O895" s="98"/>
      <c r="P895" s="98"/>
      <c r="Q895" s="98"/>
      <c r="R895" s="98"/>
      <c r="S895" s="98"/>
      <c r="T895" s="98"/>
      <c r="U895" s="98"/>
      <c r="V895" s="98"/>
      <c r="W895" s="98"/>
      <c r="X895" s="98"/>
    </row>
    <row r="896" spans="1:24" s="101" customFormat="1">
      <c r="A896" s="110"/>
      <c r="B896" s="338"/>
      <c r="C896" s="344"/>
      <c r="D896" s="378"/>
      <c r="E896" s="167"/>
      <c r="F896" s="349"/>
      <c r="G896" s="341"/>
      <c r="H896" s="346"/>
      <c r="I896" s="168"/>
      <c r="J896" s="156"/>
      <c r="K896" s="225"/>
      <c r="L896" s="147"/>
      <c r="N896" s="98"/>
      <c r="O896" s="98"/>
      <c r="P896" s="98"/>
      <c r="Q896" s="98"/>
      <c r="R896" s="98"/>
      <c r="S896" s="98"/>
      <c r="T896" s="98"/>
      <c r="U896" s="98"/>
      <c r="V896" s="98"/>
      <c r="W896" s="98"/>
      <c r="X896" s="98"/>
    </row>
    <row r="897" spans="1:24" s="101" customFormat="1">
      <c r="A897" s="110"/>
      <c r="B897" s="338"/>
      <c r="C897" s="344"/>
      <c r="D897" s="378"/>
      <c r="E897" s="349"/>
      <c r="F897" s="349"/>
      <c r="G897" s="341"/>
      <c r="H897" s="346"/>
      <c r="I897" s="157"/>
      <c r="J897" s="141"/>
      <c r="K897" s="220"/>
      <c r="L897" s="147"/>
      <c r="N897" s="98"/>
      <c r="O897" s="98"/>
      <c r="P897" s="98"/>
      <c r="Q897" s="98"/>
      <c r="R897" s="98"/>
      <c r="S897" s="98"/>
      <c r="T897" s="98"/>
      <c r="U897" s="98"/>
      <c r="V897" s="98"/>
      <c r="W897" s="98"/>
      <c r="X897" s="98"/>
    </row>
    <row r="898" spans="1:24" s="101" customFormat="1">
      <c r="A898" s="110"/>
      <c r="B898" s="338"/>
      <c r="C898" s="344"/>
      <c r="D898" s="378"/>
      <c r="E898" s="349"/>
      <c r="F898" s="349"/>
      <c r="G898" s="341"/>
      <c r="H898" s="346"/>
      <c r="I898" s="157"/>
      <c r="J898" s="141"/>
      <c r="K898" s="220"/>
      <c r="L898" s="147"/>
      <c r="N898" s="98"/>
      <c r="O898" s="98"/>
      <c r="P898" s="98"/>
      <c r="Q898" s="98"/>
      <c r="R898" s="98"/>
      <c r="S898" s="98"/>
      <c r="T898" s="98"/>
      <c r="U898" s="98"/>
      <c r="V898" s="98"/>
      <c r="W898" s="98"/>
      <c r="X898" s="98"/>
    </row>
    <row r="899" spans="1:24">
      <c r="B899" s="171"/>
      <c r="C899" s="172"/>
      <c r="D899" s="173"/>
      <c r="E899" s="374"/>
      <c r="F899" s="374"/>
      <c r="G899" s="173"/>
      <c r="H899" s="347"/>
      <c r="I899" s="174"/>
      <c r="J899" s="172"/>
      <c r="K899" s="256"/>
      <c r="L899" s="175"/>
      <c r="M899" s="171"/>
    </row>
    <row r="900" spans="1:24" ht="13.5" customHeight="1">
      <c r="B900" s="446" t="s">
        <v>1148</v>
      </c>
      <c r="C900" s="446" t="s">
        <v>1149</v>
      </c>
      <c r="D900" s="334"/>
      <c r="E900" s="467">
        <v>44896</v>
      </c>
      <c r="F900" s="467">
        <v>45291</v>
      </c>
      <c r="G900" s="388" t="s">
        <v>358</v>
      </c>
      <c r="H900" s="407">
        <f>SUM(L900:L903)</f>
        <v>0</v>
      </c>
      <c r="I900" s="237"/>
      <c r="J900" s="233" t="s">
        <v>1150</v>
      </c>
      <c r="K900" s="233">
        <v>0.25</v>
      </c>
      <c r="L900" s="243">
        <f>IF(I900="x",K900,0)</f>
        <v>0</v>
      </c>
      <c r="M900" s="139" t="s">
        <v>611</v>
      </c>
      <c r="N900" s="98" t="s">
        <v>588</v>
      </c>
    </row>
    <row r="901" spans="1:24">
      <c r="B901" s="447"/>
      <c r="C901" s="447"/>
      <c r="D901" s="334"/>
      <c r="E901" s="468"/>
      <c r="F901" s="468"/>
      <c r="G901" s="389"/>
      <c r="H901" s="395"/>
      <c r="I901" s="236"/>
      <c r="J901" s="231" t="s">
        <v>1151</v>
      </c>
      <c r="K901" s="231">
        <v>0.2</v>
      </c>
      <c r="L901" s="248">
        <f>IF(I901="x",K901,0)</f>
        <v>0</v>
      </c>
      <c r="M901" s="101" t="s">
        <v>1143</v>
      </c>
    </row>
    <row r="902" spans="1:24">
      <c r="B902" s="447"/>
      <c r="C902" s="447"/>
      <c r="D902" s="334"/>
      <c r="E902" s="468"/>
      <c r="F902" s="468"/>
      <c r="G902" s="389"/>
      <c r="H902" s="395"/>
      <c r="I902" s="236"/>
      <c r="J902" s="231" t="s">
        <v>1152</v>
      </c>
      <c r="K902" s="231">
        <v>0.25</v>
      </c>
      <c r="L902" s="248">
        <f>IF(I902="x",K902,0)</f>
        <v>0</v>
      </c>
    </row>
    <row r="903" spans="1:24">
      <c r="B903" s="447"/>
      <c r="C903" s="447"/>
      <c r="D903" s="334"/>
      <c r="E903" s="468"/>
      <c r="F903" s="468"/>
      <c r="G903" s="389"/>
      <c r="H903" s="395"/>
      <c r="I903" s="236"/>
      <c r="J903" s="231" t="s">
        <v>1153</v>
      </c>
      <c r="K903" s="231">
        <v>0.3</v>
      </c>
      <c r="L903" s="248">
        <f>IF(I903="x",K903,0)</f>
        <v>0</v>
      </c>
    </row>
    <row r="904" spans="1:24">
      <c r="B904" s="448"/>
      <c r="C904" s="448"/>
      <c r="D904" s="334"/>
      <c r="E904" s="469"/>
      <c r="F904" s="469"/>
      <c r="G904" s="390"/>
      <c r="H904" s="396"/>
      <c r="I904" s="346"/>
      <c r="K904" s="227"/>
    </row>
    <row r="905" spans="1:24">
      <c r="A905" s="110"/>
      <c r="B905" s="385" t="s">
        <v>1154</v>
      </c>
      <c r="C905" s="385" t="s">
        <v>1155</v>
      </c>
      <c r="D905" s="355"/>
      <c r="E905" s="398">
        <v>44774</v>
      </c>
      <c r="F905" s="398">
        <v>44926</v>
      </c>
      <c r="G905" s="388" t="s">
        <v>352</v>
      </c>
      <c r="H905" s="407">
        <f>SUM(L905:L909)</f>
        <v>0.25</v>
      </c>
      <c r="I905" s="237" t="s">
        <v>373</v>
      </c>
      <c r="J905" s="233" t="s">
        <v>1156</v>
      </c>
      <c r="K905" s="233">
        <v>0.2</v>
      </c>
      <c r="L905" s="243">
        <f>IF(I905="x",K905,0)</f>
        <v>0.2</v>
      </c>
      <c r="M905" s="139" t="s">
        <v>611</v>
      </c>
      <c r="N905" s="98" t="s">
        <v>588</v>
      </c>
    </row>
    <row r="906" spans="1:24" s="101" customFormat="1">
      <c r="A906" s="110"/>
      <c r="B906" s="386"/>
      <c r="C906" s="386"/>
      <c r="D906" s="378"/>
      <c r="E906" s="399"/>
      <c r="F906" s="399"/>
      <c r="G906" s="389"/>
      <c r="H906" s="394"/>
      <c r="I906" s="236" t="s">
        <v>373</v>
      </c>
      <c r="J906" s="231" t="s">
        <v>1157</v>
      </c>
      <c r="K906" s="231">
        <v>0.05</v>
      </c>
      <c r="L906" s="248">
        <f>IF(I906="x",K906,0)</f>
        <v>0.05</v>
      </c>
      <c r="M906" s="101" t="s">
        <v>1143</v>
      </c>
      <c r="N906" s="98"/>
      <c r="O906" s="98"/>
      <c r="P906" s="98"/>
      <c r="Q906" s="98"/>
      <c r="R906" s="98"/>
      <c r="S906" s="98"/>
      <c r="T906" s="98"/>
      <c r="U906" s="98"/>
      <c r="V906" s="98"/>
      <c r="W906" s="98"/>
      <c r="X906" s="98"/>
    </row>
    <row r="907" spans="1:24" s="101" customFormat="1">
      <c r="A907" s="110"/>
      <c r="B907" s="386"/>
      <c r="C907" s="386"/>
      <c r="D907" s="378"/>
      <c r="E907" s="399"/>
      <c r="F907" s="399"/>
      <c r="G907" s="389"/>
      <c r="H907" s="394"/>
      <c r="I907" s="236"/>
      <c r="J907" s="231" t="s">
        <v>1158</v>
      </c>
      <c r="K907" s="231">
        <v>0.35</v>
      </c>
      <c r="L907" s="248">
        <f>IF(I907="x",K907,0)</f>
        <v>0</v>
      </c>
      <c r="N907" s="98"/>
      <c r="O907" s="98"/>
      <c r="P907" s="98"/>
      <c r="Q907" s="98"/>
      <c r="R907" s="98"/>
      <c r="S907" s="98"/>
      <c r="T907" s="98"/>
      <c r="U907" s="98"/>
      <c r="V907" s="98"/>
      <c r="W907" s="98"/>
      <c r="X907" s="98"/>
    </row>
    <row r="908" spans="1:24" s="101" customFormat="1">
      <c r="A908" s="110"/>
      <c r="B908" s="386"/>
      <c r="C908" s="386"/>
      <c r="D908" s="378"/>
      <c r="E908" s="399"/>
      <c r="F908" s="399"/>
      <c r="G908" s="389"/>
      <c r="H908" s="394"/>
      <c r="I908" s="236"/>
      <c r="J908" s="231" t="s">
        <v>1159</v>
      </c>
      <c r="K908" s="231">
        <v>0.35</v>
      </c>
      <c r="L908" s="248">
        <f>IF(I908="x",K908,0)</f>
        <v>0</v>
      </c>
      <c r="N908" s="98"/>
      <c r="O908" s="98"/>
      <c r="P908" s="98"/>
      <c r="Q908" s="98"/>
      <c r="R908" s="98"/>
      <c r="S908" s="98"/>
      <c r="T908" s="98"/>
      <c r="U908" s="98"/>
      <c r="V908" s="98"/>
      <c r="W908" s="98"/>
      <c r="X908" s="98"/>
    </row>
    <row r="909" spans="1:24" s="101" customFormat="1">
      <c r="A909" s="110"/>
      <c r="B909" s="386"/>
      <c r="C909" s="386"/>
      <c r="D909" s="378"/>
      <c r="E909" s="399"/>
      <c r="F909" s="399"/>
      <c r="G909" s="389"/>
      <c r="H909" s="394"/>
      <c r="I909" s="236"/>
      <c r="J909" s="231" t="s">
        <v>1160</v>
      </c>
      <c r="K909" s="231">
        <v>0.05</v>
      </c>
      <c r="L909" s="248">
        <f>IF(I909="x",K909,0)</f>
        <v>0</v>
      </c>
      <c r="N909" s="98"/>
      <c r="O909" s="98"/>
      <c r="P909" s="98"/>
      <c r="Q909" s="98"/>
      <c r="R909" s="98"/>
      <c r="S909" s="98"/>
      <c r="T909" s="98"/>
      <c r="U909" s="98"/>
      <c r="V909" s="98"/>
      <c r="W909" s="98"/>
      <c r="X909" s="98"/>
    </row>
    <row r="910" spans="1:24">
      <c r="B910" s="387"/>
      <c r="C910" s="387"/>
      <c r="D910" s="334"/>
      <c r="E910" s="400"/>
      <c r="F910" s="400"/>
      <c r="G910" s="390"/>
      <c r="H910" s="408"/>
      <c r="I910" s="346"/>
      <c r="K910" s="227"/>
    </row>
    <row r="911" spans="1:24">
      <c r="A911" s="110"/>
      <c r="B911" s="337"/>
      <c r="C911" s="337"/>
      <c r="D911" s="355"/>
      <c r="E911" s="348"/>
      <c r="F911" s="348"/>
      <c r="G911" s="340"/>
      <c r="H911" s="345"/>
      <c r="I911" s="345"/>
      <c r="J911" s="139"/>
      <c r="K911" s="222"/>
      <c r="L911" s="150"/>
      <c r="M911" s="139"/>
    </row>
    <row r="912" spans="1:24" s="130" customFormat="1" ht="15.75">
      <c r="A912" s="124">
        <v>6.2</v>
      </c>
      <c r="B912" s="124" t="s">
        <v>306</v>
      </c>
      <c r="C912" s="125"/>
      <c r="D912" s="126"/>
      <c r="E912" s="127"/>
      <c r="F912" s="127"/>
      <c r="G912" s="126"/>
      <c r="H912" s="128"/>
      <c r="I912" s="128"/>
      <c r="J912" s="228"/>
      <c r="K912" s="218"/>
      <c r="L912" s="136"/>
      <c r="M912" s="128"/>
      <c r="O912" s="98"/>
      <c r="X912" s="131"/>
    </row>
    <row r="913" spans="1:24">
      <c r="A913" s="105" t="s">
        <v>411</v>
      </c>
      <c r="B913" s="165" t="s">
        <v>307</v>
      </c>
      <c r="C913" s="106"/>
      <c r="D913" s="107"/>
      <c r="E913" s="108"/>
      <c r="F913" s="108"/>
      <c r="G913" s="107"/>
      <c r="H913" s="134"/>
      <c r="I913" s="134"/>
      <c r="J913" s="109"/>
      <c r="K913" s="219"/>
      <c r="L913" s="149"/>
      <c r="M913" s="109"/>
    </row>
    <row r="914" spans="1:24" ht="30">
      <c r="A914" s="110"/>
      <c r="B914" s="386" t="s">
        <v>1161</v>
      </c>
      <c r="C914" s="418" t="s">
        <v>1162</v>
      </c>
      <c r="D914" s="378"/>
      <c r="E914" s="399">
        <v>44835</v>
      </c>
      <c r="F914" s="421"/>
      <c r="G914" s="389" t="s">
        <v>352</v>
      </c>
      <c r="H914" s="395"/>
      <c r="I914" s="236"/>
      <c r="J914" s="231" t="s">
        <v>1163</v>
      </c>
      <c r="K914" s="232"/>
      <c r="M914" s="101" t="s">
        <v>1164</v>
      </c>
      <c r="N914" s="98" t="s">
        <v>588</v>
      </c>
    </row>
    <row r="915" spans="1:24" s="101" customFormat="1">
      <c r="A915" s="110"/>
      <c r="B915" s="386"/>
      <c r="C915" s="418"/>
      <c r="D915" s="378"/>
      <c r="E915" s="399"/>
      <c r="F915" s="421"/>
      <c r="G915" s="389"/>
      <c r="H915" s="395"/>
      <c r="I915" s="236"/>
      <c r="J915" s="231" t="s">
        <v>1165</v>
      </c>
      <c r="K915" s="232"/>
      <c r="L915" s="147"/>
      <c r="M915" s="141"/>
      <c r="N915" s="98"/>
      <c r="O915" s="98"/>
      <c r="P915" s="98"/>
      <c r="Q915" s="98"/>
      <c r="R915" s="98"/>
      <c r="S915" s="98"/>
      <c r="T915" s="98"/>
      <c r="U915" s="98"/>
      <c r="V915" s="98"/>
      <c r="W915" s="98"/>
      <c r="X915" s="98"/>
    </row>
    <row r="916" spans="1:24" s="101" customFormat="1">
      <c r="A916" s="110"/>
      <c r="B916" s="386"/>
      <c r="C916" s="418"/>
      <c r="D916" s="378"/>
      <c r="E916" s="399"/>
      <c r="F916" s="421"/>
      <c r="G916" s="389"/>
      <c r="H916" s="395"/>
      <c r="I916" s="236"/>
      <c r="J916" s="231" t="s">
        <v>1166</v>
      </c>
      <c r="K916" s="232"/>
      <c r="L916" s="147"/>
      <c r="N916" s="98"/>
      <c r="O916" s="98"/>
      <c r="P916" s="98"/>
      <c r="Q916" s="98"/>
      <c r="R916" s="98"/>
      <c r="S916" s="98"/>
      <c r="T916" s="98"/>
      <c r="U916" s="98"/>
      <c r="V916" s="98"/>
      <c r="W916" s="98"/>
      <c r="X916" s="98"/>
    </row>
    <row r="917" spans="1:24" s="101" customFormat="1">
      <c r="A917" s="110"/>
      <c r="B917" s="386"/>
      <c r="C917" s="418"/>
      <c r="D917" s="378"/>
      <c r="E917" s="399"/>
      <c r="F917" s="421"/>
      <c r="G917" s="389"/>
      <c r="H917" s="395"/>
      <c r="I917" s="236"/>
      <c r="J917" s="231" t="s">
        <v>1167</v>
      </c>
      <c r="K917" s="232"/>
      <c r="L917" s="147"/>
      <c r="N917" s="98"/>
      <c r="O917" s="98"/>
      <c r="P917" s="98"/>
      <c r="Q917" s="98"/>
      <c r="R917" s="98"/>
      <c r="S917" s="98"/>
      <c r="T917" s="98"/>
      <c r="U917" s="98"/>
      <c r="V917" s="98"/>
      <c r="W917" s="98"/>
      <c r="X917" s="98"/>
    </row>
    <row r="918" spans="1:24" s="101" customFormat="1">
      <c r="A918" s="110"/>
      <c r="B918" s="386"/>
      <c r="C918" s="418"/>
      <c r="D918" s="378"/>
      <c r="E918" s="399"/>
      <c r="F918" s="421"/>
      <c r="G918" s="389"/>
      <c r="H918" s="395"/>
      <c r="I918" s="236"/>
      <c r="J918" s="231" t="s">
        <v>1168</v>
      </c>
      <c r="K918" s="232"/>
      <c r="L918" s="147"/>
      <c r="N918" s="98"/>
      <c r="O918" s="98"/>
      <c r="P918" s="98"/>
      <c r="Q918" s="98"/>
      <c r="R918" s="98"/>
      <c r="S918" s="98"/>
      <c r="T918" s="98"/>
      <c r="U918" s="98"/>
      <c r="V918" s="98"/>
      <c r="W918" s="98"/>
      <c r="X918" s="98"/>
    </row>
    <row r="919" spans="1:24" s="101" customFormat="1">
      <c r="A919" s="110"/>
      <c r="B919" s="386"/>
      <c r="C919" s="418"/>
      <c r="D919" s="378"/>
      <c r="E919" s="399"/>
      <c r="F919" s="421"/>
      <c r="G919" s="389"/>
      <c r="H919" s="395"/>
      <c r="I919" s="236"/>
      <c r="J919" s="231" t="s">
        <v>1169</v>
      </c>
      <c r="K919" s="232"/>
      <c r="L919" s="147"/>
      <c r="N919" s="98"/>
      <c r="O919" s="98"/>
      <c r="P919" s="98"/>
      <c r="Q919" s="98"/>
      <c r="R919" s="98"/>
      <c r="S919" s="98"/>
      <c r="T919" s="98"/>
      <c r="U919" s="98"/>
      <c r="V919" s="98"/>
      <c r="W919" s="98"/>
      <c r="X919" s="98"/>
    </row>
    <row r="920" spans="1:24" ht="30">
      <c r="B920" s="386"/>
      <c r="C920" s="418"/>
      <c r="D920" s="334"/>
      <c r="E920" s="399"/>
      <c r="F920" s="421"/>
      <c r="G920" s="389"/>
      <c r="H920" s="395"/>
      <c r="I920" s="236"/>
      <c r="J920" s="231" t="s">
        <v>1170</v>
      </c>
      <c r="K920" s="232"/>
    </row>
    <row r="921" spans="1:24">
      <c r="B921" s="387"/>
      <c r="C921" s="429"/>
      <c r="D921" s="334"/>
      <c r="E921" s="400"/>
      <c r="F921" s="422"/>
      <c r="G921" s="390"/>
      <c r="H921" s="396"/>
      <c r="I921" s="346"/>
      <c r="K921" s="227"/>
    </row>
    <row r="922" spans="1:24" ht="135">
      <c r="A922" s="110"/>
      <c r="B922" s="337" t="s">
        <v>1171</v>
      </c>
      <c r="C922" s="343" t="s">
        <v>1172</v>
      </c>
      <c r="D922" s="355"/>
      <c r="E922" s="348">
        <v>44799</v>
      </c>
      <c r="F922" s="348">
        <v>45199</v>
      </c>
      <c r="G922" s="340" t="s">
        <v>343</v>
      </c>
      <c r="H922" s="345"/>
      <c r="I922" s="158"/>
      <c r="J922" s="229" t="s">
        <v>1173</v>
      </c>
      <c r="K922" s="221"/>
      <c r="L922" s="150"/>
      <c r="M922" s="139" t="s">
        <v>294</v>
      </c>
      <c r="N922" s="98" t="s">
        <v>588</v>
      </c>
    </row>
    <row r="923" spans="1:24" s="101" customFormat="1">
      <c r="A923" s="110"/>
      <c r="B923" s="338"/>
      <c r="C923" s="344"/>
      <c r="D923" s="378"/>
      <c r="E923" s="167"/>
      <c r="F923" s="349"/>
      <c r="G923" s="341"/>
      <c r="H923" s="346"/>
      <c r="I923" s="157"/>
      <c r="J923" s="152"/>
      <c r="K923" s="220"/>
      <c r="L923" s="147"/>
      <c r="M923" s="101" t="s">
        <v>1174</v>
      </c>
      <c r="N923" s="98"/>
      <c r="O923" s="98"/>
      <c r="P923" s="98"/>
      <c r="Q923" s="98"/>
      <c r="R923" s="98"/>
      <c r="S923" s="98"/>
      <c r="T923" s="98"/>
      <c r="U923" s="98"/>
      <c r="V923" s="98"/>
      <c r="W923" s="98"/>
      <c r="X923" s="98"/>
    </row>
    <row r="924" spans="1:24" s="101" customFormat="1">
      <c r="A924" s="110"/>
      <c r="B924" s="338"/>
      <c r="C924" s="344"/>
      <c r="D924" s="378"/>
      <c r="E924" s="349"/>
      <c r="F924" s="349"/>
      <c r="G924" s="341"/>
      <c r="H924" s="346"/>
      <c r="I924" s="157"/>
      <c r="J924" s="141"/>
      <c r="K924" s="220"/>
      <c r="L924" s="147"/>
      <c r="N924" s="98"/>
      <c r="O924" s="98"/>
      <c r="P924" s="98"/>
      <c r="Q924" s="98"/>
      <c r="R924" s="98"/>
      <c r="S924" s="98"/>
      <c r="T924" s="98"/>
      <c r="U924" s="98"/>
      <c r="V924" s="98"/>
      <c r="W924" s="98"/>
      <c r="X924" s="98"/>
    </row>
    <row r="925" spans="1:24" s="101" customFormat="1">
      <c r="A925" s="110"/>
      <c r="B925" s="338"/>
      <c r="C925" s="344"/>
      <c r="D925" s="378"/>
      <c r="E925" s="349"/>
      <c r="F925" s="349"/>
      <c r="G925" s="341"/>
      <c r="H925" s="346"/>
      <c r="I925" s="157"/>
      <c r="J925" s="141"/>
      <c r="K925" s="220"/>
      <c r="L925" s="147"/>
      <c r="N925" s="98"/>
      <c r="O925" s="98"/>
      <c r="P925" s="98"/>
      <c r="Q925" s="98"/>
      <c r="R925" s="98"/>
      <c r="S925" s="98"/>
      <c r="T925" s="98"/>
      <c r="U925" s="98"/>
      <c r="V925" s="98"/>
      <c r="W925" s="98"/>
      <c r="X925" s="98"/>
    </row>
    <row r="926" spans="1:24" s="101" customFormat="1">
      <c r="A926" s="110"/>
      <c r="B926" s="338"/>
      <c r="C926" s="344"/>
      <c r="D926" s="378"/>
      <c r="E926" s="349"/>
      <c r="F926" s="349"/>
      <c r="G926" s="341"/>
      <c r="H926" s="346"/>
      <c r="I926" s="157"/>
      <c r="J926" s="141"/>
      <c r="K926" s="220"/>
      <c r="L926" s="147"/>
      <c r="N926" s="98"/>
      <c r="O926" s="98"/>
      <c r="P926" s="98"/>
      <c r="Q926" s="98"/>
      <c r="R926" s="98"/>
      <c r="S926" s="98"/>
      <c r="T926" s="98"/>
      <c r="U926" s="98"/>
      <c r="V926" s="98"/>
      <c r="W926" s="98"/>
      <c r="X926" s="98"/>
    </row>
    <row r="927" spans="1:24">
      <c r="C927" s="141"/>
      <c r="D927" s="334"/>
      <c r="E927" s="373"/>
      <c r="F927" s="373"/>
      <c r="G927" s="334"/>
      <c r="H927" s="346"/>
      <c r="I927" s="157"/>
      <c r="J927" s="141"/>
      <c r="K927" s="220"/>
    </row>
    <row r="928" spans="1:24" ht="30">
      <c r="A928" s="110"/>
      <c r="B928" s="385" t="s">
        <v>310</v>
      </c>
      <c r="C928" s="385" t="s">
        <v>1175</v>
      </c>
      <c r="D928" s="355"/>
      <c r="E928" s="398">
        <v>44770</v>
      </c>
      <c r="F928" s="398">
        <v>45077</v>
      </c>
      <c r="G928" s="388" t="s">
        <v>343</v>
      </c>
      <c r="H928" s="407">
        <f>SUM(L928:L933)</f>
        <v>0.1</v>
      </c>
      <c r="I928" s="237" t="s">
        <v>373</v>
      </c>
      <c r="J928" s="233" t="s">
        <v>1176</v>
      </c>
      <c r="K928" s="233">
        <v>0.1</v>
      </c>
      <c r="L928" s="243">
        <f>IF(I928="x",K928,0)</f>
        <v>0.1</v>
      </c>
      <c r="M928" s="139" t="s">
        <v>294</v>
      </c>
      <c r="N928" s="98" t="s">
        <v>588</v>
      </c>
    </row>
    <row r="929" spans="1:24" s="101" customFormat="1">
      <c r="A929" s="110"/>
      <c r="B929" s="386"/>
      <c r="C929" s="386"/>
      <c r="D929" s="378"/>
      <c r="E929" s="399"/>
      <c r="F929" s="399"/>
      <c r="G929" s="389"/>
      <c r="H929" s="395"/>
      <c r="I929" s="236"/>
      <c r="J929" s="231" t="s">
        <v>1177</v>
      </c>
      <c r="K929" s="231">
        <v>0.2</v>
      </c>
      <c r="L929" s="248">
        <f>IF(I929="x",K929,0)</f>
        <v>0</v>
      </c>
      <c r="M929" s="101" t="s">
        <v>1174</v>
      </c>
      <c r="N929" s="98"/>
      <c r="O929" s="98"/>
      <c r="P929" s="98"/>
      <c r="Q929" s="98"/>
      <c r="R929" s="98"/>
      <c r="S929" s="98"/>
      <c r="T929" s="98"/>
      <c r="U929" s="98"/>
      <c r="V929" s="98"/>
      <c r="W929" s="98"/>
      <c r="X929" s="98"/>
    </row>
    <row r="930" spans="1:24" s="101" customFormat="1">
      <c r="A930" s="110"/>
      <c r="B930" s="386"/>
      <c r="C930" s="386"/>
      <c r="D930" s="378"/>
      <c r="E930" s="399"/>
      <c r="F930" s="399"/>
      <c r="G930" s="389"/>
      <c r="H930" s="395"/>
      <c r="I930" s="236"/>
      <c r="J930" s="231" t="s">
        <v>1178</v>
      </c>
      <c r="K930" s="231">
        <v>0.3</v>
      </c>
      <c r="L930" s="248">
        <f>IF(I930="x",K930,0)</f>
        <v>0</v>
      </c>
      <c r="N930" s="98"/>
      <c r="O930" s="98"/>
      <c r="P930" s="98"/>
      <c r="Q930" s="98"/>
      <c r="R930" s="98"/>
      <c r="S930" s="98"/>
      <c r="T930" s="98"/>
      <c r="U930" s="98"/>
      <c r="V930" s="98"/>
      <c r="W930" s="98"/>
      <c r="X930" s="98"/>
    </row>
    <row r="931" spans="1:24" s="101" customFormat="1">
      <c r="A931" s="110"/>
      <c r="B931" s="386"/>
      <c r="C931" s="386"/>
      <c r="D931" s="378"/>
      <c r="E931" s="399"/>
      <c r="F931" s="399"/>
      <c r="G931" s="389"/>
      <c r="H931" s="395"/>
      <c r="I931" s="236"/>
      <c r="J931" s="231" t="s">
        <v>1179</v>
      </c>
      <c r="K931" s="231">
        <v>0.2</v>
      </c>
      <c r="L931" s="248">
        <f t="shared" ref="L931:L933" si="69">IF(I931="x",K931,0)</f>
        <v>0</v>
      </c>
      <c r="N931" s="98"/>
      <c r="O931" s="98"/>
      <c r="P931" s="98"/>
      <c r="Q931" s="98"/>
      <c r="R931" s="98"/>
      <c r="S931" s="98"/>
      <c r="T931" s="98"/>
      <c r="U931" s="98"/>
      <c r="V931" s="98"/>
      <c r="W931" s="98"/>
      <c r="X931" s="98"/>
    </row>
    <row r="932" spans="1:24" s="101" customFormat="1">
      <c r="A932" s="110"/>
      <c r="B932" s="386"/>
      <c r="C932" s="386"/>
      <c r="D932" s="378"/>
      <c r="E932" s="399"/>
      <c r="F932" s="399"/>
      <c r="G932" s="389"/>
      <c r="H932" s="395"/>
      <c r="I932" s="236"/>
      <c r="J932" s="231" t="s">
        <v>1180</v>
      </c>
      <c r="K932" s="231">
        <v>0.1</v>
      </c>
      <c r="L932" s="248">
        <f t="shared" si="69"/>
        <v>0</v>
      </c>
      <c r="N932" s="98"/>
      <c r="O932" s="98"/>
      <c r="P932" s="98"/>
      <c r="Q932" s="98"/>
      <c r="R932" s="98"/>
      <c r="S932" s="98"/>
      <c r="T932" s="98"/>
      <c r="U932" s="98"/>
      <c r="V932" s="98"/>
      <c r="W932" s="98"/>
      <c r="X932" s="98"/>
    </row>
    <row r="933" spans="1:24">
      <c r="B933" s="386"/>
      <c r="C933" s="386"/>
      <c r="D933" s="334"/>
      <c r="E933" s="399"/>
      <c r="F933" s="399"/>
      <c r="G933" s="389"/>
      <c r="H933" s="395"/>
      <c r="I933" s="236"/>
      <c r="J933" s="231" t="s">
        <v>1181</v>
      </c>
      <c r="K933" s="231">
        <v>0.1</v>
      </c>
      <c r="L933" s="248">
        <f t="shared" si="69"/>
        <v>0</v>
      </c>
    </row>
    <row r="934" spans="1:24">
      <c r="B934" s="387"/>
      <c r="C934" s="387"/>
      <c r="D934" s="334"/>
      <c r="E934" s="400"/>
      <c r="F934" s="400"/>
      <c r="G934" s="390"/>
      <c r="H934" s="396"/>
      <c r="I934" s="346"/>
      <c r="K934" s="227"/>
    </row>
    <row r="935" spans="1:24" ht="30">
      <c r="A935" s="270" t="s">
        <v>417</v>
      </c>
      <c r="B935" s="411" t="s">
        <v>311</v>
      </c>
      <c r="C935" s="411" t="s">
        <v>1182</v>
      </c>
      <c r="D935" s="307" t="s">
        <v>357</v>
      </c>
      <c r="E935" s="308">
        <v>44075</v>
      </c>
      <c r="F935" s="308"/>
      <c r="G935" s="309" t="s">
        <v>343</v>
      </c>
      <c r="H935" s="310"/>
      <c r="I935" s="310"/>
      <c r="J935" s="311" t="s">
        <v>1183</v>
      </c>
      <c r="K935" s="312">
        <v>0.15</v>
      </c>
      <c r="L935" s="313"/>
      <c r="M935" s="314" t="s">
        <v>294</v>
      </c>
    </row>
    <row r="936" spans="1:24" s="101" customFormat="1">
      <c r="A936" s="110"/>
      <c r="B936" s="412"/>
      <c r="C936" s="412"/>
      <c r="D936" s="315"/>
      <c r="E936" s="316"/>
      <c r="F936" s="317"/>
      <c r="G936" s="318"/>
      <c r="H936" s="319"/>
      <c r="I936" s="319"/>
      <c r="J936" s="320" t="s">
        <v>1184</v>
      </c>
      <c r="K936" s="321">
        <v>0.2</v>
      </c>
      <c r="L936" s="322"/>
      <c r="M936" s="323" t="s">
        <v>1174</v>
      </c>
      <c r="N936" s="98"/>
      <c r="O936" s="98"/>
      <c r="P936" s="98"/>
      <c r="Q936" s="98"/>
      <c r="R936" s="98"/>
      <c r="S936" s="98"/>
      <c r="T936" s="98"/>
      <c r="U936" s="98"/>
      <c r="V936" s="98"/>
      <c r="W936" s="98"/>
      <c r="X936" s="98"/>
    </row>
    <row r="937" spans="1:24" s="101" customFormat="1">
      <c r="A937" s="110"/>
      <c r="B937" s="412"/>
      <c r="C937" s="412"/>
      <c r="D937" s="315"/>
      <c r="E937" s="316"/>
      <c r="F937" s="317"/>
      <c r="G937" s="318"/>
      <c r="H937" s="319"/>
      <c r="I937" s="319"/>
      <c r="J937" s="320" t="s">
        <v>1185</v>
      </c>
      <c r="K937" s="321">
        <v>0.15</v>
      </c>
      <c r="L937" s="322"/>
      <c r="M937" s="323"/>
      <c r="N937" s="98"/>
      <c r="O937" s="98"/>
      <c r="P937" s="98"/>
      <c r="Q937" s="98"/>
      <c r="R937" s="98"/>
      <c r="S937" s="98"/>
      <c r="T937" s="98"/>
      <c r="U937" s="98"/>
      <c r="V937" s="98"/>
      <c r="W937" s="98"/>
      <c r="X937" s="98"/>
    </row>
    <row r="938" spans="1:24" s="101" customFormat="1">
      <c r="A938" s="110"/>
      <c r="B938" s="412"/>
      <c r="C938" s="412"/>
      <c r="D938" s="315"/>
      <c r="E938" s="316"/>
      <c r="F938" s="317"/>
      <c r="G938" s="318"/>
      <c r="H938" s="319"/>
      <c r="I938" s="319"/>
      <c r="J938" s="324" t="s">
        <v>1186</v>
      </c>
      <c r="K938" s="321">
        <v>0.15</v>
      </c>
      <c r="L938" s="322"/>
      <c r="M938" s="323"/>
      <c r="N938" s="98"/>
      <c r="O938" s="98"/>
      <c r="P938" s="98"/>
      <c r="Q938" s="98"/>
      <c r="R938" s="98"/>
      <c r="S938" s="98"/>
      <c r="T938" s="98"/>
      <c r="U938" s="98"/>
      <c r="V938" s="98"/>
      <c r="W938" s="98"/>
      <c r="X938" s="98"/>
    </row>
    <row r="939" spans="1:24" s="101" customFormat="1" ht="30">
      <c r="A939" s="110"/>
      <c r="B939" s="412"/>
      <c r="C939" s="412"/>
      <c r="D939" s="315"/>
      <c r="E939" s="316"/>
      <c r="F939" s="317"/>
      <c r="G939" s="318"/>
      <c r="H939" s="319"/>
      <c r="I939" s="325"/>
      <c r="J939" s="324" t="s">
        <v>1187</v>
      </c>
      <c r="K939" s="326">
        <v>0.15</v>
      </c>
      <c r="L939" s="322"/>
      <c r="M939" s="323"/>
      <c r="N939" s="98"/>
      <c r="O939" s="98"/>
      <c r="P939" s="98"/>
      <c r="Q939" s="98"/>
      <c r="R939" s="98"/>
      <c r="S939" s="98"/>
      <c r="T939" s="98"/>
      <c r="U939" s="98"/>
      <c r="V939" s="98"/>
      <c r="W939" s="98"/>
      <c r="X939" s="98"/>
    </row>
    <row r="940" spans="1:24" s="101" customFormat="1" ht="45">
      <c r="A940" s="110"/>
      <c r="B940" s="412"/>
      <c r="C940" s="412"/>
      <c r="D940" s="315"/>
      <c r="E940" s="317"/>
      <c r="F940" s="317"/>
      <c r="G940" s="318"/>
      <c r="H940" s="319"/>
      <c r="I940" s="319"/>
      <c r="J940" s="323" t="s">
        <v>1188</v>
      </c>
      <c r="K940" s="321">
        <v>0.2</v>
      </c>
      <c r="L940" s="322"/>
      <c r="M940" s="323"/>
      <c r="N940" s="98"/>
      <c r="O940" s="98"/>
      <c r="P940" s="98"/>
      <c r="Q940" s="98"/>
      <c r="R940" s="98"/>
      <c r="S940" s="98"/>
      <c r="T940" s="98"/>
      <c r="U940" s="98"/>
      <c r="V940" s="98"/>
      <c r="W940" s="98"/>
      <c r="X940" s="98"/>
    </row>
    <row r="941" spans="1:24">
      <c r="B941" s="413"/>
      <c r="C941" s="413"/>
      <c r="D941" s="327"/>
      <c r="E941" s="328"/>
      <c r="F941" s="328"/>
      <c r="G941" s="327"/>
      <c r="H941" s="319"/>
      <c r="I941" s="319"/>
      <c r="J941" s="323"/>
      <c r="K941" s="321"/>
      <c r="L941" s="322"/>
      <c r="M941" s="323"/>
    </row>
    <row r="942" spans="1:24">
      <c r="A942" s="110"/>
      <c r="B942" s="385" t="s">
        <v>312</v>
      </c>
      <c r="C942" s="385" t="s">
        <v>1189</v>
      </c>
      <c r="D942" s="355" t="s">
        <v>357</v>
      </c>
      <c r="E942" s="398">
        <v>44440</v>
      </c>
      <c r="F942" s="398">
        <v>45199</v>
      </c>
      <c r="G942" s="388" t="s">
        <v>352</v>
      </c>
      <c r="H942" s="407">
        <f>SUM(L942:L945)</f>
        <v>0.65</v>
      </c>
      <c r="I942" s="237" t="s">
        <v>373</v>
      </c>
      <c r="J942" s="240" t="s">
        <v>313</v>
      </c>
      <c r="K942" s="233">
        <v>0.35</v>
      </c>
      <c r="L942" s="188">
        <f>IF(I942="x",K942,0)</f>
        <v>0.35</v>
      </c>
      <c r="M942" s="139" t="s">
        <v>109</v>
      </c>
      <c r="N942" s="98" t="s">
        <v>588</v>
      </c>
    </row>
    <row r="943" spans="1:24" s="101" customFormat="1">
      <c r="A943" s="110"/>
      <c r="B943" s="386"/>
      <c r="C943" s="386"/>
      <c r="D943" s="378"/>
      <c r="E943" s="399"/>
      <c r="F943" s="399"/>
      <c r="G943" s="389"/>
      <c r="H943" s="395"/>
      <c r="I943" s="236"/>
      <c r="J943" s="231" t="s">
        <v>314</v>
      </c>
      <c r="K943" s="231">
        <v>0.35</v>
      </c>
      <c r="L943" s="241">
        <f>IF(I943="x",K943,0)</f>
        <v>0</v>
      </c>
      <c r="M943" s="101" t="s">
        <v>656</v>
      </c>
      <c r="N943" s="98"/>
      <c r="O943" s="98"/>
      <c r="P943" s="98"/>
      <c r="Q943" s="98"/>
      <c r="R943" s="98"/>
      <c r="S943" s="98"/>
      <c r="T943" s="98"/>
      <c r="U943" s="98"/>
      <c r="V943" s="98"/>
      <c r="W943" s="98"/>
      <c r="X943" s="98"/>
    </row>
    <row r="944" spans="1:24" s="101" customFormat="1">
      <c r="A944" s="110"/>
      <c r="B944" s="386"/>
      <c r="C944" s="386"/>
      <c r="D944" s="378"/>
      <c r="E944" s="399"/>
      <c r="F944" s="399"/>
      <c r="G944" s="389"/>
      <c r="H944" s="395"/>
      <c r="I944" s="236" t="s">
        <v>373</v>
      </c>
      <c r="J944" s="232" t="s">
        <v>1190</v>
      </c>
      <c r="K944" s="231">
        <v>0.15</v>
      </c>
      <c r="L944" s="241">
        <f>IF(I944="x",K944,0)</f>
        <v>0.15</v>
      </c>
      <c r="N944" s="98"/>
      <c r="O944" s="98"/>
      <c r="P944" s="98"/>
      <c r="Q944" s="98"/>
      <c r="R944" s="98"/>
      <c r="S944" s="98"/>
      <c r="T944" s="98"/>
      <c r="U944" s="98"/>
      <c r="V944" s="98"/>
      <c r="W944" s="98"/>
      <c r="X944" s="98"/>
    </row>
    <row r="945" spans="1:24" s="101" customFormat="1">
      <c r="A945" s="110"/>
      <c r="B945" s="386"/>
      <c r="C945" s="386"/>
      <c r="D945" s="378"/>
      <c r="E945" s="399"/>
      <c r="F945" s="399"/>
      <c r="G945" s="389"/>
      <c r="H945" s="395"/>
      <c r="I945" s="236" t="s">
        <v>373</v>
      </c>
      <c r="J945" s="232" t="s">
        <v>1191</v>
      </c>
      <c r="K945" s="231">
        <v>0.15</v>
      </c>
      <c r="L945" s="241">
        <f>IF(I945="x",K945,0)</f>
        <v>0.15</v>
      </c>
      <c r="N945" s="98"/>
      <c r="O945" s="98"/>
      <c r="P945" s="98"/>
      <c r="Q945" s="98"/>
      <c r="R945" s="98"/>
      <c r="S945" s="98"/>
      <c r="T945" s="98"/>
      <c r="U945" s="98"/>
      <c r="V945" s="98"/>
      <c r="W945" s="98"/>
      <c r="X945" s="98"/>
    </row>
    <row r="946" spans="1:24">
      <c r="B946" s="387"/>
      <c r="C946" s="387"/>
      <c r="D946" s="334"/>
      <c r="E946" s="400"/>
      <c r="F946" s="400"/>
      <c r="G946" s="390"/>
      <c r="H946" s="396"/>
      <c r="I946" s="346"/>
      <c r="K946" s="223"/>
    </row>
    <row r="947" spans="1:24">
      <c r="A947" s="110"/>
      <c r="B947" s="385" t="s">
        <v>315</v>
      </c>
      <c r="C947" s="385" t="s">
        <v>1192</v>
      </c>
      <c r="D947" s="355"/>
      <c r="E947" s="398">
        <v>44287</v>
      </c>
      <c r="F947" s="398">
        <v>44895</v>
      </c>
      <c r="G947" s="388" t="s">
        <v>356</v>
      </c>
      <c r="H947" s="407">
        <f>SUM(L947:L949)</f>
        <v>1</v>
      </c>
      <c r="I947" s="237" t="s">
        <v>373</v>
      </c>
      <c r="J947" s="240" t="s">
        <v>707</v>
      </c>
      <c r="K947" s="233">
        <v>0.05</v>
      </c>
      <c r="L947" s="188">
        <f>IF(I947="x",K947,0)</f>
        <v>0.05</v>
      </c>
      <c r="M947" s="139" t="s">
        <v>611</v>
      </c>
      <c r="N947" s="98" t="s">
        <v>588</v>
      </c>
    </row>
    <row r="948" spans="1:24" s="101" customFormat="1">
      <c r="A948" s="110"/>
      <c r="B948" s="386"/>
      <c r="C948" s="386"/>
      <c r="D948" s="378"/>
      <c r="E948" s="399"/>
      <c r="F948" s="399"/>
      <c r="G948" s="389"/>
      <c r="H948" s="395"/>
      <c r="I948" s="236" t="s">
        <v>373</v>
      </c>
      <c r="J948" s="238" t="s">
        <v>875</v>
      </c>
      <c r="K948" s="231">
        <v>0.05</v>
      </c>
      <c r="L948" s="241">
        <f>IF(I948="x",K948,0)</f>
        <v>0.05</v>
      </c>
      <c r="M948" s="101" t="s">
        <v>995</v>
      </c>
      <c r="N948" s="98"/>
      <c r="O948" s="98"/>
      <c r="P948" s="98"/>
      <c r="Q948" s="98"/>
      <c r="R948" s="98"/>
      <c r="S948" s="98"/>
      <c r="T948" s="98"/>
      <c r="U948" s="98"/>
      <c r="V948" s="98"/>
      <c r="W948" s="98"/>
      <c r="X948" s="98"/>
    </row>
    <row r="949" spans="1:24" s="101" customFormat="1">
      <c r="A949" s="110"/>
      <c r="B949" s="386"/>
      <c r="C949" s="386"/>
      <c r="D949" s="378"/>
      <c r="E949" s="399"/>
      <c r="F949" s="399"/>
      <c r="G949" s="389"/>
      <c r="H949" s="395"/>
      <c r="I949" s="236" t="s">
        <v>373</v>
      </c>
      <c r="J949" s="231" t="s">
        <v>1193</v>
      </c>
      <c r="K949" s="231">
        <v>0.9</v>
      </c>
      <c r="L949" s="241">
        <f>IF(I949="x",K949,0)</f>
        <v>0.9</v>
      </c>
      <c r="N949" s="98"/>
      <c r="O949" s="98"/>
      <c r="P949" s="98"/>
      <c r="Q949" s="98"/>
      <c r="R949" s="98"/>
      <c r="S949" s="98"/>
      <c r="T949" s="98"/>
      <c r="U949" s="98"/>
      <c r="V949" s="98"/>
      <c r="W949" s="98"/>
      <c r="X949" s="98"/>
    </row>
    <row r="950" spans="1:24" ht="50.45" customHeight="1">
      <c r="B950" s="387"/>
      <c r="C950" s="387"/>
      <c r="D950" s="334"/>
      <c r="E950" s="400"/>
      <c r="F950" s="400"/>
      <c r="G950" s="390"/>
      <c r="H950" s="396"/>
      <c r="I950" s="346"/>
      <c r="K950" s="227"/>
    </row>
    <row r="951" spans="1:24" ht="120">
      <c r="A951" s="270" t="s">
        <v>417</v>
      </c>
      <c r="B951" s="337" t="s">
        <v>316</v>
      </c>
      <c r="C951" s="343" t="s">
        <v>1194</v>
      </c>
      <c r="D951" s="355" t="s">
        <v>357</v>
      </c>
      <c r="E951" s="348">
        <v>44713</v>
      </c>
      <c r="F951" s="348">
        <v>45016</v>
      </c>
      <c r="G951" s="340" t="s">
        <v>343</v>
      </c>
      <c r="H951" s="345"/>
      <c r="I951" s="158" t="s">
        <v>373</v>
      </c>
      <c r="J951" s="198" t="s">
        <v>1195</v>
      </c>
      <c r="K951" s="221">
        <v>0.05</v>
      </c>
      <c r="L951" s="150"/>
      <c r="M951" s="139" t="s">
        <v>294</v>
      </c>
      <c r="N951" s="98" t="s">
        <v>588</v>
      </c>
    </row>
    <row r="952" spans="1:24" s="101" customFormat="1" ht="30">
      <c r="A952" s="110"/>
      <c r="B952" s="338"/>
      <c r="C952" s="344"/>
      <c r="D952" s="378"/>
      <c r="E952" s="167"/>
      <c r="F952" s="349"/>
      <c r="G952" s="341"/>
      <c r="H952" s="346"/>
      <c r="I952" s="157"/>
      <c r="J952" s="335" t="s">
        <v>1196</v>
      </c>
      <c r="K952" s="220">
        <v>0.05</v>
      </c>
      <c r="L952" s="147"/>
      <c r="M952" s="141"/>
      <c r="N952" s="98"/>
      <c r="O952" s="98"/>
      <c r="P952" s="98"/>
      <c r="Q952" s="98"/>
      <c r="R952" s="98"/>
      <c r="S952" s="98"/>
      <c r="T952" s="98"/>
      <c r="U952" s="98"/>
      <c r="V952" s="98"/>
      <c r="W952" s="98"/>
      <c r="X952" s="98"/>
    </row>
    <row r="953" spans="1:24" s="101" customFormat="1">
      <c r="A953" s="110"/>
      <c r="B953" s="338"/>
      <c r="C953" s="344"/>
      <c r="D953" s="378"/>
      <c r="E953" s="167"/>
      <c r="F953" s="349"/>
      <c r="G953" s="341"/>
      <c r="H953" s="346"/>
      <c r="I953" s="157"/>
      <c r="J953" s="141" t="s">
        <v>1197</v>
      </c>
      <c r="K953" s="220">
        <v>0.3</v>
      </c>
      <c r="L953" s="147"/>
      <c r="N953" s="98"/>
      <c r="O953" s="98"/>
      <c r="P953" s="98"/>
      <c r="Q953" s="98"/>
      <c r="R953" s="98"/>
      <c r="S953" s="98"/>
      <c r="T953" s="98"/>
      <c r="U953" s="98"/>
      <c r="V953" s="98"/>
      <c r="W953" s="98"/>
      <c r="X953" s="98"/>
    </row>
    <row r="954" spans="1:24" s="101" customFormat="1" ht="30">
      <c r="A954" s="110"/>
      <c r="B954" s="338"/>
      <c r="C954" s="344"/>
      <c r="D954" s="378"/>
      <c r="E954" s="167"/>
      <c r="F954" s="349"/>
      <c r="G954" s="341"/>
      <c r="H954" s="346"/>
      <c r="I954" s="168"/>
      <c r="J954" s="141" t="s">
        <v>1198</v>
      </c>
      <c r="K954" s="225">
        <v>0.1</v>
      </c>
      <c r="L954" s="147"/>
      <c r="N954" s="98"/>
      <c r="O954" s="98"/>
      <c r="P954" s="98"/>
      <c r="Q954" s="98"/>
      <c r="R954" s="98"/>
      <c r="S954" s="98"/>
      <c r="T954" s="98"/>
      <c r="U954" s="98"/>
      <c r="V954" s="98"/>
      <c r="W954" s="98"/>
      <c r="X954" s="98"/>
    </row>
    <row r="955" spans="1:24" s="101" customFormat="1" ht="30">
      <c r="A955" s="110"/>
      <c r="B955" s="338"/>
      <c r="C955" s="344"/>
      <c r="D955" s="378"/>
      <c r="E955" s="167"/>
      <c r="F955" s="349"/>
      <c r="G955" s="341"/>
      <c r="H955" s="346"/>
      <c r="I955" s="168"/>
      <c r="J955" s="156" t="s">
        <v>1199</v>
      </c>
      <c r="K955" s="225">
        <v>0.1</v>
      </c>
      <c r="L955" s="147"/>
      <c r="N955" s="98"/>
      <c r="O955" s="98"/>
      <c r="P955" s="98"/>
      <c r="Q955" s="98"/>
      <c r="R955" s="98"/>
      <c r="S955" s="98"/>
      <c r="T955" s="98"/>
      <c r="U955" s="98"/>
      <c r="V955" s="98"/>
      <c r="W955" s="98"/>
      <c r="X955" s="98"/>
    </row>
    <row r="956" spans="1:24" s="101" customFormat="1">
      <c r="A956" s="110"/>
      <c r="B956" s="338"/>
      <c r="C956" s="344"/>
      <c r="D956" s="378"/>
      <c r="E956" s="349"/>
      <c r="F956" s="349"/>
      <c r="G956" s="341"/>
      <c r="H956" s="346"/>
      <c r="I956" s="157"/>
      <c r="J956" s="141" t="s">
        <v>1200</v>
      </c>
      <c r="K956" s="220">
        <v>0.3</v>
      </c>
      <c r="L956" s="147"/>
      <c r="N956" s="98"/>
      <c r="O956" s="98"/>
      <c r="P956" s="98"/>
      <c r="Q956" s="98"/>
      <c r="R956" s="98"/>
      <c r="S956" s="98"/>
      <c r="T956" s="98"/>
      <c r="U956" s="98"/>
      <c r="V956" s="98"/>
      <c r="W956" s="98"/>
      <c r="X956" s="98"/>
    </row>
    <row r="957" spans="1:24" s="101" customFormat="1">
      <c r="A957" s="110"/>
      <c r="B957" s="338"/>
      <c r="C957" s="344"/>
      <c r="D957" s="378"/>
      <c r="E957" s="349"/>
      <c r="F957" s="349"/>
      <c r="G957" s="341"/>
      <c r="H957" s="346"/>
      <c r="I957" s="157"/>
      <c r="J957" s="141" t="s">
        <v>1201</v>
      </c>
      <c r="K957" s="220">
        <v>0.1</v>
      </c>
      <c r="L957" s="147"/>
      <c r="N957" s="98"/>
      <c r="O957" s="98"/>
      <c r="P957" s="98"/>
      <c r="Q957" s="98"/>
      <c r="R957" s="98"/>
      <c r="S957" s="98"/>
      <c r="T957" s="98"/>
      <c r="U957" s="98"/>
      <c r="V957" s="98"/>
      <c r="W957" s="98"/>
      <c r="X957" s="98"/>
    </row>
    <row r="958" spans="1:24">
      <c r="C958" s="141"/>
      <c r="D958" s="334"/>
      <c r="E958" s="373"/>
      <c r="F958" s="373"/>
      <c r="G958" s="334"/>
      <c r="H958" s="346"/>
      <c r="I958" s="157"/>
      <c r="J958" s="141"/>
      <c r="K958" s="220"/>
    </row>
    <row r="959" spans="1:24">
      <c r="A959" s="110"/>
      <c r="B959" s="337"/>
      <c r="C959" s="337"/>
      <c r="D959" s="355"/>
      <c r="E959" s="348"/>
      <c r="F959" s="348"/>
      <c r="G959" s="340"/>
      <c r="H959" s="345"/>
      <c r="I959" s="345"/>
      <c r="J959" s="139"/>
      <c r="K959" s="222"/>
      <c r="L959" s="150"/>
      <c r="M959" s="139"/>
    </row>
    <row r="960" spans="1:24">
      <c r="A960" s="105" t="s">
        <v>414</v>
      </c>
      <c r="B960" s="165" t="s">
        <v>322</v>
      </c>
      <c r="C960" s="106"/>
      <c r="D960" s="107"/>
      <c r="E960" s="108"/>
      <c r="F960" s="108"/>
      <c r="G960" s="107"/>
      <c r="H960" s="134"/>
      <c r="I960" s="134"/>
      <c r="J960" s="109"/>
      <c r="K960" s="230"/>
      <c r="L960" s="149"/>
      <c r="M960" s="109"/>
    </row>
    <row r="961" spans="1:24" ht="30">
      <c r="B961" s="439" t="s">
        <v>323</v>
      </c>
      <c r="C961" s="439" t="s">
        <v>1202</v>
      </c>
      <c r="D961" s="112"/>
      <c r="E961" s="444">
        <v>44562</v>
      </c>
      <c r="F961" s="444">
        <v>45473</v>
      </c>
      <c r="G961" s="389" t="s">
        <v>343</v>
      </c>
      <c r="H961" s="441">
        <f>SUM(L961:L963)</f>
        <v>0</v>
      </c>
      <c r="I961" s="236"/>
      <c r="J961" s="238" t="s">
        <v>1203</v>
      </c>
      <c r="K961" s="232">
        <v>0.25</v>
      </c>
      <c r="L961" s="241">
        <f>IF(I961="x",K961,0)</f>
        <v>0</v>
      </c>
      <c r="M961" s="113" t="s">
        <v>672</v>
      </c>
      <c r="N961" s="98" t="s">
        <v>588</v>
      </c>
    </row>
    <row r="962" spans="1:24" ht="29.1" customHeight="1">
      <c r="B962" s="439"/>
      <c r="C962" s="439"/>
      <c r="D962" s="112"/>
      <c r="E962" s="444"/>
      <c r="F962" s="444"/>
      <c r="G962" s="389"/>
      <c r="H962" s="442"/>
      <c r="I962" s="236"/>
      <c r="J962" s="238" t="s">
        <v>1204</v>
      </c>
      <c r="K962" s="232">
        <v>0</v>
      </c>
      <c r="L962" s="241">
        <f>IF(I962="x",K962,0)</f>
        <v>0</v>
      </c>
      <c r="M962" s="101" t="s">
        <v>1205</v>
      </c>
    </row>
    <row r="963" spans="1:24" ht="29.1" customHeight="1">
      <c r="A963" s="101"/>
      <c r="B963" s="439"/>
      <c r="C963" s="439"/>
      <c r="D963" s="112"/>
      <c r="E963" s="444"/>
      <c r="F963" s="444"/>
      <c r="G963" s="389"/>
      <c r="H963" s="442"/>
      <c r="I963" s="236"/>
      <c r="J963" s="238" t="s">
        <v>1206</v>
      </c>
      <c r="K963" s="232">
        <v>0</v>
      </c>
      <c r="L963" s="241">
        <f>IF(I963="x",K963,0)</f>
        <v>0</v>
      </c>
      <c r="M963" s="113"/>
    </row>
    <row r="964" spans="1:24" s="101" customFormat="1">
      <c r="A964" s="110"/>
      <c r="B964" s="440"/>
      <c r="C964" s="440"/>
      <c r="D964" s="378"/>
      <c r="E964" s="445"/>
      <c r="F964" s="445"/>
      <c r="G964" s="390"/>
      <c r="H964" s="443"/>
      <c r="I964" s="346"/>
      <c r="K964" s="227"/>
      <c r="L964" s="147"/>
      <c r="N964" s="98"/>
      <c r="O964" s="98"/>
      <c r="P964" s="98"/>
      <c r="Q964" s="98"/>
      <c r="R964" s="98"/>
      <c r="S964" s="98"/>
      <c r="T964" s="98"/>
      <c r="U964" s="98"/>
      <c r="V964" s="98"/>
      <c r="W964" s="98"/>
      <c r="X964" s="98"/>
    </row>
    <row r="965" spans="1:24" ht="30">
      <c r="A965" s="110"/>
      <c r="B965" s="385" t="s">
        <v>329</v>
      </c>
      <c r="C965" s="385" t="s">
        <v>1207</v>
      </c>
      <c r="D965" s="355"/>
      <c r="E965" s="398">
        <v>44896</v>
      </c>
      <c r="F965" s="398">
        <v>45382</v>
      </c>
      <c r="G965" s="388" t="s">
        <v>343</v>
      </c>
      <c r="H965" s="407">
        <f>SUM(L965:L968)</f>
        <v>0</v>
      </c>
      <c r="I965" s="237"/>
      <c r="J965" s="240" t="s">
        <v>1208</v>
      </c>
      <c r="K965" s="267">
        <v>0</v>
      </c>
      <c r="L965" s="241">
        <f>IF(I965="x",K965,0)</f>
        <v>0</v>
      </c>
      <c r="M965" s="249" t="s">
        <v>672</v>
      </c>
      <c r="N965" s="98" t="s">
        <v>588</v>
      </c>
    </row>
    <row r="966" spans="1:24" s="101" customFormat="1" ht="29.1" customHeight="1">
      <c r="A966" s="110"/>
      <c r="B966" s="386"/>
      <c r="C966" s="386"/>
      <c r="D966" s="378"/>
      <c r="E966" s="399"/>
      <c r="F966" s="399"/>
      <c r="G966" s="389"/>
      <c r="H966" s="395"/>
      <c r="I966" s="236"/>
      <c r="J966" s="238" t="s">
        <v>1209</v>
      </c>
      <c r="K966" s="232">
        <v>0</v>
      </c>
      <c r="L966" s="241">
        <f>IF(I966="x",K966,0)</f>
        <v>0</v>
      </c>
      <c r="M966" s="101" t="s">
        <v>1205</v>
      </c>
      <c r="N966" s="98"/>
      <c r="O966" s="98"/>
      <c r="P966" s="98"/>
      <c r="Q966" s="98"/>
      <c r="R966" s="98"/>
      <c r="S966" s="98"/>
      <c r="T966" s="98"/>
      <c r="U966" s="98"/>
      <c r="V966" s="98"/>
      <c r="W966" s="98"/>
      <c r="X966" s="98"/>
    </row>
    <row r="967" spans="1:24" s="101" customFormat="1" ht="14.45" customHeight="1">
      <c r="A967" s="110"/>
      <c r="B967" s="386"/>
      <c r="C967" s="386"/>
      <c r="D967" s="378"/>
      <c r="E967" s="399"/>
      <c r="F967" s="399"/>
      <c r="G967" s="389"/>
      <c r="H967" s="395"/>
      <c r="I967" s="236"/>
      <c r="J967" s="238" t="s">
        <v>1210</v>
      </c>
      <c r="K967" s="232">
        <v>0</v>
      </c>
      <c r="L967" s="241">
        <f>IF(I967="x",K967,0)</f>
        <v>0</v>
      </c>
      <c r="N967" s="98"/>
      <c r="O967" s="98"/>
      <c r="P967" s="98"/>
      <c r="Q967" s="98"/>
      <c r="R967" s="98"/>
      <c r="S967" s="98"/>
      <c r="T967" s="98"/>
      <c r="U967" s="98"/>
      <c r="V967" s="98"/>
      <c r="W967" s="98"/>
      <c r="X967" s="98"/>
    </row>
    <row r="968" spans="1:24" ht="14.45" customHeight="1">
      <c r="B968" s="386"/>
      <c r="C968" s="386"/>
      <c r="D968" s="112"/>
      <c r="E968" s="399"/>
      <c r="F968" s="399"/>
      <c r="G968" s="389"/>
      <c r="H968" s="395"/>
      <c r="I968" s="236"/>
      <c r="J968" s="238" t="s">
        <v>1211</v>
      </c>
      <c r="K968" s="232">
        <v>0</v>
      </c>
      <c r="L968" s="241">
        <f>IF(I968="x",K968,0)</f>
        <v>0</v>
      </c>
    </row>
    <row r="969" spans="1:24" ht="14.45" customHeight="1">
      <c r="B969" s="387"/>
      <c r="C969" s="387"/>
      <c r="D969" s="334"/>
      <c r="E969" s="400"/>
      <c r="F969" s="400"/>
      <c r="G969" s="390"/>
      <c r="H969" s="396"/>
      <c r="I969" s="346"/>
      <c r="K969" s="227"/>
    </row>
    <row r="970" spans="1:24" ht="30">
      <c r="A970" s="110"/>
      <c r="B970" s="385" t="s">
        <v>331</v>
      </c>
      <c r="C970" s="385" t="s">
        <v>1212</v>
      </c>
      <c r="D970" s="355"/>
      <c r="E970" s="398">
        <v>44986</v>
      </c>
      <c r="F970" s="398">
        <v>45565</v>
      </c>
      <c r="G970" s="388" t="s">
        <v>358</v>
      </c>
      <c r="H970" s="407">
        <f>SUM(L970:L973)</f>
        <v>0</v>
      </c>
      <c r="I970" s="237"/>
      <c r="J970" s="240" t="s">
        <v>1208</v>
      </c>
      <c r="K970" s="267">
        <v>0</v>
      </c>
      <c r="L970" s="241">
        <f>IF(I970="x",K970,0)</f>
        <v>0</v>
      </c>
      <c r="M970" s="249" t="s">
        <v>672</v>
      </c>
      <c r="N970" s="98" t="s">
        <v>588</v>
      </c>
    </row>
    <row r="971" spans="1:24" s="101" customFormat="1" ht="30">
      <c r="A971" s="110"/>
      <c r="B971" s="386"/>
      <c r="C971" s="386"/>
      <c r="D971" s="378"/>
      <c r="E971" s="399"/>
      <c r="F971" s="399"/>
      <c r="G971" s="389"/>
      <c r="H971" s="395"/>
      <c r="I971" s="236"/>
      <c r="J971" s="238" t="s">
        <v>1213</v>
      </c>
      <c r="K971" s="232">
        <v>0</v>
      </c>
      <c r="L971" s="241">
        <f>IF(I971="x",K971,0)</f>
        <v>0</v>
      </c>
      <c r="M971" s="101" t="s">
        <v>673</v>
      </c>
      <c r="N971" s="98"/>
      <c r="O971" s="98"/>
      <c r="P971" s="98"/>
      <c r="Q971" s="98"/>
      <c r="R971" s="98"/>
      <c r="S971" s="98"/>
      <c r="T971" s="98"/>
      <c r="U971" s="98"/>
      <c r="V971" s="98"/>
      <c r="W971" s="98"/>
      <c r="X971" s="98"/>
    </row>
    <row r="972" spans="1:24" s="101" customFormat="1">
      <c r="A972" s="110"/>
      <c r="B972" s="386"/>
      <c r="C972" s="386"/>
      <c r="D972" s="378"/>
      <c r="E972" s="399"/>
      <c r="F972" s="399"/>
      <c r="G972" s="389"/>
      <c r="H972" s="395"/>
      <c r="I972" s="236"/>
      <c r="J972" s="238" t="s">
        <v>1210</v>
      </c>
      <c r="K972" s="232">
        <v>0</v>
      </c>
      <c r="L972" s="241">
        <f>IF(I972="x",K972,0)</f>
        <v>0</v>
      </c>
      <c r="N972" s="98"/>
      <c r="O972" s="98"/>
      <c r="P972" s="98"/>
      <c r="Q972" s="98"/>
      <c r="R972" s="98"/>
      <c r="S972" s="98"/>
      <c r="T972" s="98"/>
      <c r="U972" s="98"/>
      <c r="V972" s="98"/>
      <c r="W972" s="98"/>
      <c r="X972" s="98"/>
    </row>
    <row r="973" spans="1:24">
      <c r="B973" s="386"/>
      <c r="C973" s="386"/>
      <c r="D973" s="112"/>
      <c r="E973" s="399"/>
      <c r="F973" s="399"/>
      <c r="G973" s="389"/>
      <c r="H973" s="395"/>
      <c r="I973" s="236"/>
      <c r="J973" s="238" t="s">
        <v>1211</v>
      </c>
      <c r="K973" s="232">
        <v>0</v>
      </c>
      <c r="L973" s="241">
        <f>IF(I973="x",K973,0)</f>
        <v>0</v>
      </c>
    </row>
    <row r="974" spans="1:24">
      <c r="B974" s="387"/>
      <c r="C974" s="387"/>
      <c r="D974" s="334"/>
      <c r="E974" s="400"/>
      <c r="F974" s="400"/>
      <c r="G974" s="390"/>
      <c r="H974" s="396"/>
      <c r="I974" s="346"/>
      <c r="K974" s="227"/>
    </row>
    <row r="975" spans="1:24" ht="30">
      <c r="A975" s="110"/>
      <c r="B975" s="385" t="s">
        <v>332</v>
      </c>
      <c r="C975" s="385" t="s">
        <v>1214</v>
      </c>
      <c r="D975" s="355"/>
      <c r="E975" s="398">
        <v>44804</v>
      </c>
      <c r="F975" s="398">
        <v>45016</v>
      </c>
      <c r="G975" s="388" t="s">
        <v>343</v>
      </c>
      <c r="H975" s="407">
        <f>SUM(L975:L978)</f>
        <v>0</v>
      </c>
      <c r="I975" s="237"/>
      <c r="J975" s="233" t="s">
        <v>1208</v>
      </c>
      <c r="K975" s="267">
        <v>0</v>
      </c>
      <c r="L975" s="241">
        <f>IF(I975="x",K975,0)</f>
        <v>0</v>
      </c>
      <c r="M975" s="249" t="s">
        <v>672</v>
      </c>
      <c r="N975" s="98" t="s">
        <v>588</v>
      </c>
    </row>
    <row r="976" spans="1:24" s="101" customFormat="1" ht="30">
      <c r="A976" s="110"/>
      <c r="B976" s="386"/>
      <c r="C976" s="386"/>
      <c r="D976" s="378"/>
      <c r="E976" s="399"/>
      <c r="F976" s="399"/>
      <c r="G976" s="389"/>
      <c r="H976" s="395"/>
      <c r="I976" s="236"/>
      <c r="J976" s="231" t="s">
        <v>1209</v>
      </c>
      <c r="K976" s="232">
        <v>0</v>
      </c>
      <c r="L976" s="241">
        <f>IF(I976="x",K976,0)</f>
        <v>0</v>
      </c>
      <c r="M976" s="101" t="s">
        <v>673</v>
      </c>
      <c r="N976" s="98"/>
      <c r="O976" s="98"/>
      <c r="P976" s="98"/>
      <c r="Q976" s="98"/>
      <c r="R976" s="98"/>
      <c r="S976" s="98"/>
      <c r="T976" s="98"/>
      <c r="U976" s="98"/>
      <c r="V976" s="98"/>
      <c r="W976" s="98"/>
      <c r="X976" s="98"/>
    </row>
    <row r="977" spans="1:24" s="101" customFormat="1">
      <c r="A977" s="110"/>
      <c r="B977" s="386"/>
      <c r="C977" s="386"/>
      <c r="D977" s="378"/>
      <c r="E977" s="399"/>
      <c r="F977" s="399"/>
      <c r="G977" s="389"/>
      <c r="H977" s="395"/>
      <c r="I977" s="236"/>
      <c r="J977" s="231" t="s">
        <v>1210</v>
      </c>
      <c r="K977" s="232">
        <v>0</v>
      </c>
      <c r="L977" s="241">
        <f>IF(I977="x",K977,0)</f>
        <v>0</v>
      </c>
      <c r="N977" s="98"/>
      <c r="O977" s="98"/>
      <c r="P977" s="98"/>
      <c r="Q977" s="98"/>
      <c r="R977" s="98"/>
      <c r="S977" s="98"/>
      <c r="T977" s="98"/>
      <c r="U977" s="98"/>
      <c r="V977" s="98"/>
      <c r="W977" s="98"/>
      <c r="X977" s="98"/>
    </row>
    <row r="978" spans="1:24">
      <c r="B978" s="386"/>
      <c r="C978" s="386"/>
      <c r="D978" s="112"/>
      <c r="E978" s="399"/>
      <c r="F978" s="399"/>
      <c r="G978" s="389"/>
      <c r="H978" s="395"/>
      <c r="I978" s="236"/>
      <c r="J978" s="231" t="s">
        <v>1211</v>
      </c>
      <c r="K978" s="232">
        <v>0</v>
      </c>
      <c r="L978" s="241">
        <f>IF(I978="x",K978,0)</f>
        <v>0</v>
      </c>
    </row>
    <row r="979" spans="1:24">
      <c r="B979" s="387"/>
      <c r="C979" s="387"/>
      <c r="D979" s="334"/>
      <c r="E979" s="400"/>
      <c r="F979" s="400"/>
      <c r="G979" s="390"/>
      <c r="H979" s="396"/>
      <c r="I979" s="346"/>
      <c r="K979" s="227"/>
    </row>
    <row r="980" spans="1:24">
      <c r="A980" s="110"/>
      <c r="B980" s="385" t="s">
        <v>333</v>
      </c>
      <c r="C980" s="385" t="s">
        <v>1215</v>
      </c>
      <c r="D980" s="355"/>
      <c r="E980" s="398">
        <v>44621</v>
      </c>
      <c r="F980" s="398">
        <v>45657</v>
      </c>
      <c r="G980" s="388" t="s">
        <v>343</v>
      </c>
      <c r="H980" s="407">
        <f>SUM(L980:L982)</f>
        <v>0</v>
      </c>
      <c r="I980" s="237"/>
      <c r="J980" s="240" t="s">
        <v>1216</v>
      </c>
      <c r="K980" s="267">
        <v>0.25</v>
      </c>
      <c r="L980" s="241">
        <f>IF(I980="x",K980,0)</f>
        <v>0</v>
      </c>
      <c r="M980" s="249" t="s">
        <v>672</v>
      </c>
    </row>
    <row r="981" spans="1:24" s="101" customFormat="1" ht="30">
      <c r="A981" s="110"/>
      <c r="B981" s="386"/>
      <c r="C981" s="386"/>
      <c r="D981" s="378"/>
      <c r="E981" s="399"/>
      <c r="F981" s="399"/>
      <c r="G981" s="389"/>
      <c r="H981" s="394"/>
      <c r="I981" s="236"/>
      <c r="J981" s="238" t="s">
        <v>1217</v>
      </c>
      <c r="K981" s="232">
        <v>0.25</v>
      </c>
      <c r="L981" s="241">
        <f>IF(I981="x",K981,0)</f>
        <v>0</v>
      </c>
      <c r="M981" s="101" t="s">
        <v>1205</v>
      </c>
      <c r="N981" s="98"/>
      <c r="O981" s="98"/>
      <c r="P981" s="98"/>
      <c r="Q981" s="98"/>
      <c r="R981" s="98"/>
      <c r="S981" s="98"/>
      <c r="T981" s="98"/>
      <c r="U981" s="98"/>
      <c r="V981" s="98"/>
      <c r="W981" s="98"/>
      <c r="X981" s="98"/>
    </row>
    <row r="982" spans="1:24" s="101" customFormat="1">
      <c r="A982" s="110"/>
      <c r="B982" s="386"/>
      <c r="C982" s="386"/>
      <c r="D982" s="378"/>
      <c r="E982" s="399"/>
      <c r="F982" s="399"/>
      <c r="G982" s="389"/>
      <c r="H982" s="394"/>
      <c r="I982" s="236"/>
      <c r="J982" s="238" t="s">
        <v>1218</v>
      </c>
      <c r="K982" s="232">
        <v>0</v>
      </c>
      <c r="L982" s="241">
        <f>IF(I982="x",K982,0)</f>
        <v>0</v>
      </c>
      <c r="N982" s="98"/>
      <c r="O982" s="98"/>
      <c r="P982" s="98"/>
      <c r="Q982" s="98"/>
      <c r="R982" s="98"/>
      <c r="S982" s="98"/>
      <c r="T982" s="98"/>
      <c r="U982" s="98"/>
      <c r="V982" s="98"/>
      <c r="W982" s="98"/>
      <c r="X982" s="98"/>
    </row>
    <row r="983" spans="1:24" ht="35.1" customHeight="1">
      <c r="B983" s="387"/>
      <c r="C983" s="387"/>
      <c r="D983" s="334"/>
      <c r="E983" s="400"/>
      <c r="F983" s="400"/>
      <c r="G983" s="390"/>
      <c r="H983" s="408"/>
      <c r="I983" s="346"/>
      <c r="K983" s="227"/>
    </row>
    <row r="984" spans="1:24">
      <c r="A984" s="110"/>
      <c r="B984" s="337"/>
      <c r="C984" s="337"/>
      <c r="D984" s="355"/>
      <c r="E984" s="348"/>
      <c r="F984" s="348"/>
      <c r="G984" s="340"/>
      <c r="H984" s="345"/>
      <c r="I984" s="345"/>
      <c r="J984" s="139"/>
      <c r="K984" s="222"/>
      <c r="L984" s="150"/>
      <c r="M984" s="139"/>
    </row>
    <row r="985" spans="1:24">
      <c r="B985" s="117"/>
      <c r="C985" s="117"/>
      <c r="D985" s="112"/>
      <c r="E985" s="260"/>
      <c r="F985" s="260"/>
      <c r="G985" s="112"/>
      <c r="H985" s="363"/>
      <c r="I985" s="346"/>
      <c r="J985" s="113"/>
      <c r="K985" s="226"/>
    </row>
    <row r="986" spans="1:24" ht="30">
      <c r="B986" s="101" t="s">
        <v>341</v>
      </c>
      <c r="D986" s="334" t="s">
        <v>357</v>
      </c>
      <c r="E986" s="114"/>
      <c r="F986" s="114"/>
      <c r="G986" s="334"/>
      <c r="H986" s="346"/>
      <c r="I986" s="346"/>
      <c r="O986" s="103"/>
    </row>
    <row r="987" spans="1:24">
      <c r="B987" s="186" t="s">
        <v>1219</v>
      </c>
      <c r="C987" s="118"/>
      <c r="D987" s="334"/>
      <c r="E987" s="373"/>
      <c r="F987" s="373"/>
      <c r="G987" s="334"/>
      <c r="H987" s="346"/>
      <c r="I987" s="346"/>
    </row>
  </sheetData>
  <mergeCells count="662">
    <mergeCell ref="C472:C483"/>
    <mergeCell ref="B493:B494"/>
    <mergeCell ref="B420:B423"/>
    <mergeCell ref="E420:E423"/>
    <mergeCell ref="C367:C371"/>
    <mergeCell ref="C424:C427"/>
    <mergeCell ref="B424:B427"/>
    <mergeCell ref="B200:B203"/>
    <mergeCell ref="C200:C203"/>
    <mergeCell ref="E200:E203"/>
    <mergeCell ref="F200:F203"/>
    <mergeCell ref="G200:G203"/>
    <mergeCell ref="H200:H203"/>
    <mergeCell ref="G217:G221"/>
    <mergeCell ref="H217:H221"/>
    <mergeCell ref="E217:E221"/>
    <mergeCell ref="B313:B316"/>
    <mergeCell ref="H313:H316"/>
    <mergeCell ref="H331:H335"/>
    <mergeCell ref="B583:B594"/>
    <mergeCell ref="C428:C430"/>
    <mergeCell ref="B428:B430"/>
    <mergeCell ref="H428:H430"/>
    <mergeCell ref="G428:G430"/>
    <mergeCell ref="F428:F430"/>
    <mergeCell ref="E428:E430"/>
    <mergeCell ref="C331:C335"/>
    <mergeCell ref="B331:B335"/>
    <mergeCell ref="G331:G335"/>
    <mergeCell ref="F331:F335"/>
    <mergeCell ref="E331:E335"/>
    <mergeCell ref="B342:B346"/>
    <mergeCell ref="B325:B330"/>
    <mergeCell ref="B576:B582"/>
    <mergeCell ref="E347:E348"/>
    <mergeCell ref="F529:F536"/>
    <mergeCell ref="E529:E536"/>
    <mergeCell ref="H342:H346"/>
    <mergeCell ref="B529:B536"/>
    <mergeCell ref="H529:H536"/>
    <mergeCell ref="B26:B29"/>
    <mergeCell ref="H26:H29"/>
    <mergeCell ref="G26:G29"/>
    <mergeCell ref="F26:F29"/>
    <mergeCell ref="E26:E29"/>
    <mergeCell ref="B32:B39"/>
    <mergeCell ref="H32:H39"/>
    <mergeCell ref="B159:B174"/>
    <mergeCell ref="H726:H751"/>
    <mergeCell ref="H610:H615"/>
    <mergeCell ref="G610:G615"/>
    <mergeCell ref="F610:F615"/>
    <mergeCell ref="H649:H653"/>
    <mergeCell ref="H686:H696"/>
    <mergeCell ref="G686:G696"/>
    <mergeCell ref="F686:F696"/>
    <mergeCell ref="H679:H685"/>
    <mergeCell ref="H663:H678"/>
    <mergeCell ref="H654:H662"/>
    <mergeCell ref="G663:G678"/>
    <mergeCell ref="F663:F678"/>
    <mergeCell ref="H544:H551"/>
    <mergeCell ref="H552:H559"/>
    <mergeCell ref="H632:H635"/>
    <mergeCell ref="C11:C18"/>
    <mergeCell ref="H11:H18"/>
    <mergeCell ref="G11:G18"/>
    <mergeCell ref="F11:F18"/>
    <mergeCell ref="E11:E18"/>
    <mergeCell ref="B21:B25"/>
    <mergeCell ref="H21:H25"/>
    <mergeCell ref="G21:G25"/>
    <mergeCell ref="F21:F25"/>
    <mergeCell ref="E21:E25"/>
    <mergeCell ref="B6:B10"/>
    <mergeCell ref="B141:B150"/>
    <mergeCell ref="C141:C150"/>
    <mergeCell ref="H141:H150"/>
    <mergeCell ref="G141:G150"/>
    <mergeCell ref="E141:E150"/>
    <mergeCell ref="H6:H10"/>
    <mergeCell ref="G6:G10"/>
    <mergeCell ref="F6:F10"/>
    <mergeCell ref="E6:E10"/>
    <mergeCell ref="G32:G39"/>
    <mergeCell ref="F32:F39"/>
    <mergeCell ref="E32:E39"/>
    <mergeCell ref="B40:B44"/>
    <mergeCell ref="H40:H44"/>
    <mergeCell ref="B47:B49"/>
    <mergeCell ref="H47:H49"/>
    <mergeCell ref="G47:G49"/>
    <mergeCell ref="D32:D38"/>
    <mergeCell ref="C67:C74"/>
    <mergeCell ref="F47:F49"/>
    <mergeCell ref="E47:E49"/>
    <mergeCell ref="C26:C29"/>
    <mergeCell ref="B11:B18"/>
    <mergeCell ref="H67:H74"/>
    <mergeCell ref="G67:G74"/>
    <mergeCell ref="F67:F74"/>
    <mergeCell ref="E67:E74"/>
    <mergeCell ref="C50:C57"/>
    <mergeCell ref="C313:C316"/>
    <mergeCell ref="B632:B634"/>
    <mergeCell ref="E632:E634"/>
    <mergeCell ref="F632:F634"/>
    <mergeCell ref="G632:G635"/>
    <mergeCell ref="B317:B321"/>
    <mergeCell ref="F313:F316"/>
    <mergeCell ref="E317:E321"/>
    <mergeCell ref="G313:G316"/>
    <mergeCell ref="F317:F321"/>
    <mergeCell ref="C632:C635"/>
    <mergeCell ref="C342:C346"/>
    <mergeCell ref="E325:E330"/>
    <mergeCell ref="C626:C631"/>
    <mergeCell ref="C266:C272"/>
    <mergeCell ref="C303:C312"/>
    <mergeCell ref="B303:B312"/>
    <mergeCell ref="C325:C330"/>
    <mergeCell ref="F325:F330"/>
    <mergeCell ref="C32:C39"/>
    <mergeCell ref="D109:D113"/>
    <mergeCell ref="E84:E108"/>
    <mergeCell ref="F84:F108"/>
    <mergeCell ref="E159:E174"/>
    <mergeCell ref="C40:C44"/>
    <mergeCell ref="C47:C49"/>
    <mergeCell ref="G40:G44"/>
    <mergeCell ref="F40:F44"/>
    <mergeCell ref="E40:E44"/>
    <mergeCell ref="C130:C135"/>
    <mergeCell ref="G130:G135"/>
    <mergeCell ref="F130:F135"/>
    <mergeCell ref="E130:E135"/>
    <mergeCell ref="G114:G121"/>
    <mergeCell ref="E153:E158"/>
    <mergeCell ref="G84:G108"/>
    <mergeCell ref="C109:C113"/>
    <mergeCell ref="D159:D174"/>
    <mergeCell ref="D84:D108"/>
    <mergeCell ref="E109:E113"/>
    <mergeCell ref="F109:F113"/>
    <mergeCell ref="G153:G158"/>
    <mergeCell ref="F153:F158"/>
    <mergeCell ref="H84:H108"/>
    <mergeCell ref="E204:E208"/>
    <mergeCell ref="C192:C199"/>
    <mergeCell ref="C136:C140"/>
    <mergeCell ref="C159:C174"/>
    <mergeCell ref="C153:C158"/>
    <mergeCell ref="D192:D199"/>
    <mergeCell ref="E192:E199"/>
    <mergeCell ref="H192:H199"/>
    <mergeCell ref="F192:F199"/>
    <mergeCell ref="C204:C208"/>
    <mergeCell ref="H204:H208"/>
    <mergeCell ref="H130:H135"/>
    <mergeCell ref="H159:H174"/>
    <mergeCell ref="F159:F174"/>
    <mergeCell ref="G204:G208"/>
    <mergeCell ref="F204:F208"/>
    <mergeCell ref="H136:H140"/>
    <mergeCell ref="G136:G140"/>
    <mergeCell ref="F136:F140"/>
    <mergeCell ref="E136:E140"/>
    <mergeCell ref="C183:C191"/>
    <mergeCell ref="G159:G174"/>
    <mergeCell ref="H153:H158"/>
    <mergeCell ref="H109:H113"/>
    <mergeCell ref="H626:H631"/>
    <mergeCell ref="G626:G631"/>
    <mergeCell ref="F626:F631"/>
    <mergeCell ref="E626:E631"/>
    <mergeCell ref="H642:H648"/>
    <mergeCell ref="F654:F662"/>
    <mergeCell ref="G679:G685"/>
    <mergeCell ref="F679:F685"/>
    <mergeCell ref="E679:E685"/>
    <mergeCell ref="H576:H582"/>
    <mergeCell ref="H509:H517"/>
    <mergeCell ref="H518:H526"/>
    <mergeCell ref="E259:E265"/>
    <mergeCell ref="G529:G536"/>
    <mergeCell ref="H404:H412"/>
    <mergeCell ref="E900:E904"/>
    <mergeCell ref="H887:H892"/>
    <mergeCell ref="F887:F892"/>
    <mergeCell ref="E887:E892"/>
    <mergeCell ref="H872:H878"/>
    <mergeCell ref="G887:G892"/>
    <mergeCell ref="G761:G765"/>
    <mergeCell ref="H863:H867"/>
    <mergeCell ref="G863:G867"/>
    <mergeCell ref="F863:F867"/>
    <mergeCell ref="E863:E867"/>
    <mergeCell ref="H786:H792"/>
    <mergeCell ref="G786:G792"/>
    <mergeCell ref="F786:F792"/>
    <mergeCell ref="H761:H765"/>
    <mergeCell ref="F761:F765"/>
    <mergeCell ref="E761:E765"/>
    <mergeCell ref="H420:H423"/>
    <mergeCell ref="G420:G423"/>
    <mergeCell ref="F420:F423"/>
    <mergeCell ref="H495:H497"/>
    <mergeCell ref="H424:H427"/>
    <mergeCell ref="G424:G427"/>
    <mergeCell ref="H900:H904"/>
    <mergeCell ref="G900:G904"/>
    <mergeCell ref="F900:F904"/>
    <mergeCell ref="G719:G725"/>
    <mergeCell ref="H708:H718"/>
    <mergeCell ref="G708:G718"/>
    <mergeCell ref="F217:F221"/>
    <mergeCell ref="H303:H312"/>
    <mergeCell ref="G303:G312"/>
    <mergeCell ref="F303:F312"/>
    <mergeCell ref="G317:G321"/>
    <mergeCell ref="H325:H330"/>
    <mergeCell ref="G325:G330"/>
    <mergeCell ref="H259:H265"/>
    <mergeCell ref="G259:G265"/>
    <mergeCell ref="G233:G240"/>
    <mergeCell ref="F233:F240"/>
    <mergeCell ref="H241:H247"/>
    <mergeCell ref="G241:G247"/>
    <mergeCell ref="F241:F247"/>
    <mergeCell ref="F259:F265"/>
    <mergeCell ref="B947:B950"/>
    <mergeCell ref="C947:C950"/>
    <mergeCell ref="H947:H950"/>
    <mergeCell ref="G947:G950"/>
    <mergeCell ref="F947:F950"/>
    <mergeCell ref="E947:E950"/>
    <mergeCell ref="F708:F718"/>
    <mergeCell ref="C610:C615"/>
    <mergeCell ref="G604:G609"/>
    <mergeCell ref="F604:F609"/>
    <mergeCell ref="E604:E609"/>
    <mergeCell ref="H905:H910"/>
    <mergeCell ref="G905:G910"/>
    <mergeCell ref="F905:F910"/>
    <mergeCell ref="C686:C696"/>
    <mergeCell ref="C679:C685"/>
    <mergeCell ref="C793:C794"/>
    <mergeCell ref="B649:B653"/>
    <mergeCell ref="C649:C653"/>
    <mergeCell ref="E905:E910"/>
    <mergeCell ref="E786:E792"/>
    <mergeCell ref="H809:H814"/>
    <mergeCell ref="G809:G814"/>
    <mergeCell ref="F809:F814"/>
    <mergeCell ref="A32:A38"/>
    <mergeCell ref="B798:B806"/>
    <mergeCell ref="B109:B113"/>
    <mergeCell ref="B84:B108"/>
    <mergeCell ref="C654:C662"/>
    <mergeCell ref="C84:C108"/>
    <mergeCell ref="E642:E648"/>
    <mergeCell ref="E560:E567"/>
    <mergeCell ref="G544:G551"/>
    <mergeCell ref="F544:F551"/>
    <mergeCell ref="G552:G559"/>
    <mergeCell ref="G654:G662"/>
    <mergeCell ref="F649:F653"/>
    <mergeCell ref="G649:G653"/>
    <mergeCell ref="E708:E718"/>
    <mergeCell ref="F642:F648"/>
    <mergeCell ref="G642:G648"/>
    <mergeCell ref="E654:E662"/>
    <mergeCell ref="B153:B158"/>
    <mergeCell ref="C576:C582"/>
    <mergeCell ref="E576:E582"/>
    <mergeCell ref="G342:G346"/>
    <mergeCell ref="F342:F346"/>
    <mergeCell ref="E313:E316"/>
    <mergeCell ref="B616:B623"/>
    <mergeCell ref="H568:H575"/>
    <mergeCell ref="F576:F582"/>
    <mergeCell ref="G576:G582"/>
    <mergeCell ref="G697:G707"/>
    <mergeCell ref="F697:F707"/>
    <mergeCell ref="E686:E696"/>
    <mergeCell ref="E697:E707"/>
    <mergeCell ref="B192:B199"/>
    <mergeCell ref="B217:B221"/>
    <mergeCell ref="B642:B648"/>
    <mergeCell ref="C642:C648"/>
    <mergeCell ref="B654:B662"/>
    <mergeCell ref="C663:C678"/>
    <mergeCell ref="B663:B678"/>
    <mergeCell ref="C259:C265"/>
    <mergeCell ref="B259:B265"/>
    <mergeCell ref="C347:C348"/>
    <mergeCell ref="B347:B348"/>
    <mergeCell ref="B266:B272"/>
    <mergeCell ref="E509:E517"/>
    <mergeCell ref="G518:G526"/>
    <mergeCell ref="F518:F526"/>
    <mergeCell ref="E518:E526"/>
    <mergeCell ref="B610:B615"/>
    <mergeCell ref="C317:C321"/>
    <mergeCell ref="H266:H272"/>
    <mergeCell ref="G266:G272"/>
    <mergeCell ref="F266:F272"/>
    <mergeCell ref="E266:E272"/>
    <mergeCell ref="E342:E346"/>
    <mergeCell ref="G347:G348"/>
    <mergeCell ref="F347:F348"/>
    <mergeCell ref="B502:B508"/>
    <mergeCell ref="H502:H508"/>
    <mergeCell ref="G502:G508"/>
    <mergeCell ref="E610:E615"/>
    <mergeCell ref="H604:H609"/>
    <mergeCell ref="B595:B603"/>
    <mergeCell ref="C518:C526"/>
    <mergeCell ref="B518:B526"/>
    <mergeCell ref="F502:F508"/>
    <mergeCell ref="E502:E508"/>
    <mergeCell ref="E303:E312"/>
    <mergeCell ref="E544:E551"/>
    <mergeCell ref="B472:B483"/>
    <mergeCell ref="H560:H567"/>
    <mergeCell ref="G560:G567"/>
    <mergeCell ref="B726:B751"/>
    <mergeCell ref="B708:B718"/>
    <mergeCell ref="B719:B725"/>
    <mergeCell ref="C719:C725"/>
    <mergeCell ref="C708:C718"/>
    <mergeCell ref="B761:B765"/>
    <mergeCell ref="C761:C765"/>
    <mergeCell ref="B679:B685"/>
    <mergeCell ref="B770:B777"/>
    <mergeCell ref="B50:B57"/>
    <mergeCell ref="G872:G878"/>
    <mergeCell ref="F872:F878"/>
    <mergeCell ref="E872:E878"/>
    <mergeCell ref="F726:F751"/>
    <mergeCell ref="E726:E751"/>
    <mergeCell ref="F552:F559"/>
    <mergeCell ref="E552:E559"/>
    <mergeCell ref="C552:C559"/>
    <mergeCell ref="C560:C567"/>
    <mergeCell ref="G726:G751"/>
    <mergeCell ref="C863:C867"/>
    <mergeCell ref="G568:G575"/>
    <mergeCell ref="F568:F575"/>
    <mergeCell ref="E568:E575"/>
    <mergeCell ref="G595:G603"/>
    <mergeCell ref="F595:F603"/>
    <mergeCell ref="E595:E603"/>
    <mergeCell ref="G583:G594"/>
    <mergeCell ref="F583:F594"/>
    <mergeCell ref="E583:E594"/>
    <mergeCell ref="C374:C387"/>
    <mergeCell ref="B374:B387"/>
    <mergeCell ref="G374:G387"/>
    <mergeCell ref="H75:H80"/>
    <mergeCell ref="G75:G80"/>
    <mergeCell ref="F75:F80"/>
    <mergeCell ref="E75:E80"/>
    <mergeCell ref="C6:C10"/>
    <mergeCell ref="C914:C921"/>
    <mergeCell ref="B914:B921"/>
    <mergeCell ref="C595:C603"/>
    <mergeCell ref="C583:C594"/>
    <mergeCell ref="C114:C121"/>
    <mergeCell ref="B114:B121"/>
    <mergeCell ref="B905:B910"/>
    <mergeCell ref="C905:C910"/>
    <mergeCell ref="B809:B814"/>
    <mergeCell ref="C900:C904"/>
    <mergeCell ref="B900:B904"/>
    <mergeCell ref="C21:C25"/>
    <mergeCell ref="B686:B696"/>
    <mergeCell ref="B544:B551"/>
    <mergeCell ref="B552:B559"/>
    <mergeCell ref="B560:B567"/>
    <mergeCell ref="C75:C80"/>
    <mergeCell ref="C241:C247"/>
    <mergeCell ref="B241:B247"/>
    <mergeCell ref="H50:H57"/>
    <mergeCell ref="G50:G57"/>
    <mergeCell ref="F50:F57"/>
    <mergeCell ref="E50:E57"/>
    <mergeCell ref="B136:B140"/>
    <mergeCell ref="B60:B64"/>
    <mergeCell ref="H60:H64"/>
    <mergeCell ref="G60:G64"/>
    <mergeCell ref="F60:F64"/>
    <mergeCell ref="E60:E64"/>
    <mergeCell ref="B67:B74"/>
    <mergeCell ref="B130:B135"/>
    <mergeCell ref="F114:F121"/>
    <mergeCell ref="E114:E121"/>
    <mergeCell ref="H114:H121"/>
    <mergeCell ref="C60:C64"/>
    <mergeCell ref="G109:G113"/>
    <mergeCell ref="B75:B80"/>
    <mergeCell ref="C122:C129"/>
    <mergeCell ref="B122:B129"/>
    <mergeCell ref="H122:H129"/>
    <mergeCell ref="G122:G129"/>
    <mergeCell ref="F122:F129"/>
    <mergeCell ref="E122:E129"/>
    <mergeCell ref="B965:B969"/>
    <mergeCell ref="H965:H969"/>
    <mergeCell ref="G965:G969"/>
    <mergeCell ref="F965:F969"/>
    <mergeCell ref="E965:E969"/>
    <mergeCell ref="H961:H964"/>
    <mergeCell ref="G961:G964"/>
    <mergeCell ref="F961:F964"/>
    <mergeCell ref="E961:E964"/>
    <mergeCell ref="C980:C983"/>
    <mergeCell ref="B980:B983"/>
    <mergeCell ref="H980:H983"/>
    <mergeCell ref="G980:G983"/>
    <mergeCell ref="F980:F983"/>
    <mergeCell ref="E980:E983"/>
    <mergeCell ref="B752:B760"/>
    <mergeCell ref="C752:C760"/>
    <mergeCell ref="G752:G760"/>
    <mergeCell ref="C970:C974"/>
    <mergeCell ref="B970:B974"/>
    <mergeCell ref="H970:H974"/>
    <mergeCell ref="G970:G974"/>
    <mergeCell ref="F970:F974"/>
    <mergeCell ref="E970:E974"/>
    <mergeCell ref="C975:C979"/>
    <mergeCell ref="B975:B979"/>
    <mergeCell ref="H975:H979"/>
    <mergeCell ref="G975:G979"/>
    <mergeCell ref="F975:F979"/>
    <mergeCell ref="E975:E979"/>
    <mergeCell ref="C961:C964"/>
    <mergeCell ref="B961:B964"/>
    <mergeCell ref="C965:C969"/>
    <mergeCell ref="F424:F427"/>
    <mergeCell ref="E424:E427"/>
    <mergeCell ref="C636:C639"/>
    <mergeCell ref="B636:B639"/>
    <mergeCell ref="H636:H639"/>
    <mergeCell ref="G636:G639"/>
    <mergeCell ref="F636:F639"/>
    <mergeCell ref="G404:G412"/>
    <mergeCell ref="F404:F412"/>
    <mergeCell ref="E404:E412"/>
    <mergeCell ref="C502:C508"/>
    <mergeCell ref="C529:C536"/>
    <mergeCell ref="C440:C450"/>
    <mergeCell ref="B440:B450"/>
    <mergeCell ref="H440:H450"/>
    <mergeCell ref="G440:G450"/>
    <mergeCell ref="F440:F450"/>
    <mergeCell ref="E440:E450"/>
    <mergeCell ref="B495:B497"/>
    <mergeCell ref="C509:C517"/>
    <mergeCell ref="B509:B517"/>
    <mergeCell ref="B626:B631"/>
    <mergeCell ref="B568:B575"/>
    <mergeCell ref="B604:B609"/>
    <mergeCell ref="H942:H946"/>
    <mergeCell ref="G942:G946"/>
    <mergeCell ref="F942:F946"/>
    <mergeCell ref="E942:E946"/>
    <mergeCell ref="C942:C946"/>
    <mergeCell ref="B942:B946"/>
    <mergeCell ref="H778:H785"/>
    <mergeCell ref="G778:G785"/>
    <mergeCell ref="F778:F785"/>
    <mergeCell ref="E778:E785"/>
    <mergeCell ref="C778:C785"/>
    <mergeCell ref="B778:B785"/>
    <mergeCell ref="B793:B794"/>
    <mergeCell ref="H793:H794"/>
    <mergeCell ref="G793:G794"/>
    <mergeCell ref="F793:F794"/>
    <mergeCell ref="E793:E794"/>
    <mergeCell ref="C872:C878"/>
    <mergeCell ref="C809:C814"/>
    <mergeCell ref="C887:C892"/>
    <mergeCell ref="B863:B867"/>
    <mergeCell ref="C928:C934"/>
    <mergeCell ref="B928:B934"/>
    <mergeCell ref="C798:C806"/>
    <mergeCell ref="C286:C290"/>
    <mergeCell ref="B355:B360"/>
    <mergeCell ref="C355:C360"/>
    <mergeCell ref="B451:B461"/>
    <mergeCell ref="C451:C461"/>
    <mergeCell ref="H451:H461"/>
    <mergeCell ref="G451:G461"/>
    <mergeCell ref="F451:F461"/>
    <mergeCell ref="E451:E461"/>
    <mergeCell ref="C434:C439"/>
    <mergeCell ref="B434:B439"/>
    <mergeCell ref="H434:H439"/>
    <mergeCell ref="G434:G439"/>
    <mergeCell ref="F434:F439"/>
    <mergeCell ref="E434:E439"/>
    <mergeCell ref="B286:B290"/>
    <mergeCell ref="H286:H290"/>
    <mergeCell ref="G286:G290"/>
    <mergeCell ref="F286:F290"/>
    <mergeCell ref="E286:E290"/>
    <mergeCell ref="E374:E387"/>
    <mergeCell ref="H374:H387"/>
    <mergeCell ref="H347:H348"/>
    <mergeCell ref="F374:F387"/>
    <mergeCell ref="C299:C302"/>
    <mergeCell ref="B299:B302"/>
    <mergeCell ref="H299:H302"/>
    <mergeCell ref="G299:G302"/>
    <mergeCell ref="F299:F302"/>
    <mergeCell ref="E299:E302"/>
    <mergeCell ref="H928:H934"/>
    <mergeCell ref="G928:G934"/>
    <mergeCell ref="F928:F934"/>
    <mergeCell ref="E928:E934"/>
    <mergeCell ref="C879:C884"/>
    <mergeCell ref="B879:B884"/>
    <mergeCell ref="H879:H884"/>
    <mergeCell ref="G879:G884"/>
    <mergeCell ref="F879:F884"/>
    <mergeCell ref="E879:E884"/>
    <mergeCell ref="H914:H921"/>
    <mergeCell ref="G914:G921"/>
    <mergeCell ref="F914:F921"/>
    <mergeCell ref="E914:E921"/>
    <mergeCell ref="C493:C494"/>
    <mergeCell ref="H493:H494"/>
    <mergeCell ref="G493:G494"/>
    <mergeCell ref="F493:F494"/>
    <mergeCell ref="B183:B191"/>
    <mergeCell ref="H183:H191"/>
    <mergeCell ref="G183:G191"/>
    <mergeCell ref="F183:F191"/>
    <mergeCell ref="E183:E191"/>
    <mergeCell ref="C273:C279"/>
    <mergeCell ref="B273:B279"/>
    <mergeCell ref="H273:H279"/>
    <mergeCell ref="G273:G279"/>
    <mergeCell ref="F273:F279"/>
    <mergeCell ref="E273:E279"/>
    <mergeCell ref="C212:C216"/>
    <mergeCell ref="B212:B216"/>
    <mergeCell ref="B233:B240"/>
    <mergeCell ref="C233:C240"/>
    <mergeCell ref="C217:C221"/>
    <mergeCell ref="D217:D221"/>
    <mergeCell ref="B204:B208"/>
    <mergeCell ref="G192:G199"/>
    <mergeCell ref="H212:H216"/>
    <mergeCell ref="G212:G216"/>
    <mergeCell ref="F212:F216"/>
    <mergeCell ref="E212:E216"/>
    <mergeCell ref="H233:H240"/>
    <mergeCell ref="J493:J494"/>
    <mergeCell ref="C935:C941"/>
    <mergeCell ref="B935:B941"/>
    <mergeCell ref="H367:H371"/>
    <mergeCell ref="G367:G371"/>
    <mergeCell ref="F367:F371"/>
    <mergeCell ref="E367:E371"/>
    <mergeCell ref="E493:E494"/>
    <mergeCell ref="C462:C469"/>
    <mergeCell ref="B462:B469"/>
    <mergeCell ref="H462:H469"/>
    <mergeCell ref="G462:G469"/>
    <mergeCell ref="F462:F469"/>
    <mergeCell ref="E462:E469"/>
    <mergeCell ref="H595:H603"/>
    <mergeCell ref="H697:H707"/>
    <mergeCell ref="H583:H594"/>
    <mergeCell ref="G509:G517"/>
    <mergeCell ref="F509:F517"/>
    <mergeCell ref="B786:B792"/>
    <mergeCell ref="C726:C751"/>
    <mergeCell ref="C544:C551"/>
    <mergeCell ref="C697:C707"/>
    <mergeCell ref="C420:C423"/>
    <mergeCell ref="H336:H341"/>
    <mergeCell ref="G336:G341"/>
    <mergeCell ref="F336:F341"/>
    <mergeCell ref="E336:E341"/>
    <mergeCell ref="C336:C341"/>
    <mergeCell ref="B336:B341"/>
    <mergeCell ref="C413:C417"/>
    <mergeCell ref="B413:B417"/>
    <mergeCell ref="H413:H417"/>
    <mergeCell ref="G413:G417"/>
    <mergeCell ref="F413:F417"/>
    <mergeCell ref="E413:E417"/>
    <mergeCell ref="C349:C354"/>
    <mergeCell ref="B349:B354"/>
    <mergeCell ref="C404:C412"/>
    <mergeCell ref="B404:B412"/>
    <mergeCell ref="C252:C258"/>
    <mergeCell ref="B252:B258"/>
    <mergeCell ref="H252:H258"/>
    <mergeCell ref="G252:G258"/>
    <mergeCell ref="F252:F258"/>
    <mergeCell ref="E252:E258"/>
    <mergeCell ref="C222:C224"/>
    <mergeCell ref="B222:B224"/>
    <mergeCell ref="H222:H224"/>
    <mergeCell ref="G222:G224"/>
    <mergeCell ref="F222:F224"/>
    <mergeCell ref="E222:E224"/>
    <mergeCell ref="E233:E240"/>
    <mergeCell ref="E241:E247"/>
    <mergeCell ref="H616:H623"/>
    <mergeCell ref="G616:G623"/>
    <mergeCell ref="F616:F623"/>
    <mergeCell ref="E809:E814"/>
    <mergeCell ref="C855:C862"/>
    <mergeCell ref="B855:B862"/>
    <mergeCell ref="H855:H862"/>
    <mergeCell ref="G855:G862"/>
    <mergeCell ref="F855:F862"/>
    <mergeCell ref="E855:E862"/>
    <mergeCell ref="B815:B826"/>
    <mergeCell ref="C815:C827"/>
    <mergeCell ref="H815:H827"/>
    <mergeCell ref="G815:G827"/>
    <mergeCell ref="F815:F827"/>
    <mergeCell ref="E815:E827"/>
    <mergeCell ref="C851:C854"/>
    <mergeCell ref="B851:B854"/>
    <mergeCell ref="H851:H854"/>
    <mergeCell ref="G851:G854"/>
    <mergeCell ref="F851:F854"/>
    <mergeCell ref="E851:E854"/>
    <mergeCell ref="B828:B850"/>
    <mergeCell ref="B697:B707"/>
    <mergeCell ref="G495:G497"/>
    <mergeCell ref="F495:F497"/>
    <mergeCell ref="E495:E497"/>
    <mergeCell ref="C495:C497"/>
    <mergeCell ref="F770:F777"/>
    <mergeCell ref="E770:E777"/>
    <mergeCell ref="C770:C777"/>
    <mergeCell ref="C604:C609"/>
    <mergeCell ref="C568:C575"/>
    <mergeCell ref="C616:C623"/>
    <mergeCell ref="E636:E639"/>
    <mergeCell ref="E616:E623"/>
    <mergeCell ref="E649:E653"/>
    <mergeCell ref="F560:F567"/>
    <mergeCell ref="G798:G806"/>
    <mergeCell ref="E663:E678"/>
    <mergeCell ref="H770:H777"/>
    <mergeCell ref="G770:G777"/>
    <mergeCell ref="C828:C850"/>
    <mergeCell ref="H828:H850"/>
    <mergeCell ref="G828:G850"/>
    <mergeCell ref="F828:F850"/>
    <mergeCell ref="E828:E850"/>
    <mergeCell ref="C786:C792"/>
  </mergeCells>
  <conditionalFormatting sqref="G928 I984:I1048576 G984:G1048576 G1:G6 G491:G493 G498:G502 I498:I501 G509 G518 G527:G529 I527:I528 I537:I543 G624:G626 I624:I625 G640:G642 I640:I641 G654 I785 G793 I793:I797 G863 G905 G911:G914 I911:I913 G922:G926 I922:I926 G935:G940 I935:I940 G947 G951:G957 I951:I957 G970 G975 G980 G766:G770 I108 G109 G636 I220 G879 I884:I886 G616 G632 I316 G317 G663:G673 I678 G679 I685 G537:G544 I551 G552 I559 G560 I567 G568 G595 I603 G604 G610 I1:I5 I74 G75 I80:I83 G81:G84 I892:I898 G893:G898 I575 I707 I696 I718 G807:G809 I807:I808 I594 I725 I814 G815 I265 G114 G151:G153 I247:I251 G19:G21 G11 G26 I18:I20 I25 G30:G32 G40 I29:I31 G45:G47 I39 I44:I46 G50 I49 I10 G136 I58:I59 G58:G60 G65:G67 I64:I66 G159:G160 I135:I158 I321:I324 I208:I211 G209:G212 G322:G325 I312 G313 G942 I272 I330 G331 I335 I867:I871 G868:G872 G336 G778 G495 I491:I494 G726:G736 G388:G398 G400:G404 G959:G961 I959:I960 I964 G965 I760 I765:I769 I174:I182 G266 G273 I191 G175:G183 I240 G241 G248:G252 I346:I348 G347 I609:I622 G217 I216 G122 G130 I113:I129 G141 G786 G795:G798 I354 G428 I427 G349:G367 I360:I366 I455:I457 G440 G431:G434 G451 I430:I450 G462 I461 I482:I489 I469:I471 G470:G489 G885:G887 I371:I373 G372:G374 G192 I279:I285 G303 G280:G286 I290:I298 I302 G291:G299 G424 G200 I199 G204 I203 G342 I341 G413 G418:G420 I388:I412 I423 I417:I419 G259 I258 G222 G225:G233 I224:I232 I831:I832 G828 G851 I835:I836">
    <cfRule type="cellIs" dxfId="155" priority="170" operator="equal">
      <formula>$O$6</formula>
    </cfRule>
    <cfRule type="cellIs" dxfId="154" priority="171" operator="equal">
      <formula>$O$5</formula>
    </cfRule>
    <cfRule type="cellIs" dxfId="153" priority="172" operator="equal">
      <formula>$O$4</formula>
    </cfRule>
    <cfRule type="cellIs" dxfId="152" priority="173" operator="equal">
      <formula>$O$3</formula>
    </cfRule>
  </conditionalFormatting>
  <conditionalFormatting sqref="C2">
    <cfRule type="cellIs" dxfId="151" priority="157" operator="equal">
      <formula>$O$6</formula>
    </cfRule>
    <cfRule type="cellIs" dxfId="150" priority="158" operator="equal">
      <formula>$O$5</formula>
    </cfRule>
    <cfRule type="cellIs" dxfId="149" priority="159" operator="equal">
      <formula>$O$4</formula>
    </cfRule>
    <cfRule type="cellIs" dxfId="148" priority="160" operator="equal">
      <formula>$O$3</formula>
    </cfRule>
  </conditionalFormatting>
  <conditionalFormatting sqref="G576">
    <cfRule type="cellIs" dxfId="147" priority="145" operator="equal">
      <formula>$O$6</formula>
    </cfRule>
    <cfRule type="cellIs" dxfId="146" priority="146" operator="equal">
      <formula>$O$5</formula>
    </cfRule>
    <cfRule type="cellIs" dxfId="145" priority="147" operator="equal">
      <formula>$O$4</formula>
    </cfRule>
    <cfRule type="cellIs" dxfId="144" priority="148" operator="equal">
      <formula>$O$3</formula>
    </cfRule>
  </conditionalFormatting>
  <conditionalFormatting sqref="G583">
    <cfRule type="cellIs" dxfId="143" priority="133" operator="equal">
      <formula>$O$6</formula>
    </cfRule>
    <cfRule type="cellIs" dxfId="142" priority="134" operator="equal">
      <formula>$O$5</formula>
    </cfRule>
    <cfRule type="cellIs" dxfId="141" priority="135" operator="equal">
      <formula>$O$4</formula>
    </cfRule>
    <cfRule type="cellIs" dxfId="140" priority="136" operator="equal">
      <formula>$O$3</formula>
    </cfRule>
  </conditionalFormatting>
  <conditionalFormatting sqref="G708">
    <cfRule type="cellIs" dxfId="139" priority="127" operator="equal">
      <formula>$O$6</formula>
    </cfRule>
    <cfRule type="cellIs" dxfId="138" priority="128" operator="equal">
      <formula>$O$5</formula>
    </cfRule>
    <cfRule type="cellIs" dxfId="137" priority="129" operator="equal">
      <formula>$O$4</formula>
    </cfRule>
    <cfRule type="cellIs" dxfId="136" priority="130" operator="equal">
      <formula>$O$3</formula>
    </cfRule>
  </conditionalFormatting>
  <conditionalFormatting sqref="G900">
    <cfRule type="cellIs" dxfId="135" priority="121" operator="equal">
      <formula>$O$6</formula>
    </cfRule>
    <cfRule type="cellIs" dxfId="134" priority="122" operator="equal">
      <formula>$O$5</formula>
    </cfRule>
    <cfRule type="cellIs" dxfId="133" priority="123" operator="equal">
      <formula>$O$4</formula>
    </cfRule>
    <cfRule type="cellIs" dxfId="132" priority="124" operator="equal">
      <formula>$O$3</formula>
    </cfRule>
  </conditionalFormatting>
  <conditionalFormatting sqref="G697">
    <cfRule type="cellIs" dxfId="131" priority="109" operator="equal">
      <formula>$O$6</formula>
    </cfRule>
    <cfRule type="cellIs" dxfId="130" priority="110" operator="equal">
      <formula>$O$5</formula>
    </cfRule>
    <cfRule type="cellIs" dxfId="129" priority="111" operator="equal">
      <formula>$O$4</formula>
    </cfRule>
    <cfRule type="cellIs" dxfId="128" priority="112" operator="equal">
      <formula>$O$3</formula>
    </cfRule>
  </conditionalFormatting>
  <conditionalFormatting sqref="G719">
    <cfRule type="cellIs" dxfId="127" priority="103" operator="equal">
      <formula>$O$6</formula>
    </cfRule>
    <cfRule type="cellIs" dxfId="126" priority="104" operator="equal">
      <formula>$O$5</formula>
    </cfRule>
    <cfRule type="cellIs" dxfId="125" priority="105" operator="equal">
      <formula>$O$4</formula>
    </cfRule>
    <cfRule type="cellIs" dxfId="124" priority="106" operator="equal">
      <formula>$O$3</formula>
    </cfRule>
  </conditionalFormatting>
  <conditionalFormatting sqref="G686">
    <cfRule type="cellIs" dxfId="123" priority="85" operator="equal">
      <formula>$O$6</formula>
    </cfRule>
    <cfRule type="cellIs" dxfId="122" priority="86" operator="equal">
      <formula>$O$5</formula>
    </cfRule>
    <cfRule type="cellIs" dxfId="121" priority="87" operator="equal">
      <formula>$O$4</formula>
    </cfRule>
    <cfRule type="cellIs" dxfId="120" priority="88" operator="equal">
      <formula>$O$3</formula>
    </cfRule>
  </conditionalFormatting>
  <conditionalFormatting sqref="G649">
    <cfRule type="cellIs" dxfId="119" priority="79" operator="equal">
      <formula>$O$6</formula>
    </cfRule>
    <cfRule type="cellIs" dxfId="118" priority="80" operator="equal">
      <formula>$O$5</formula>
    </cfRule>
    <cfRule type="cellIs" dxfId="117" priority="81" operator="equal">
      <formula>$O$4</formula>
    </cfRule>
    <cfRule type="cellIs" dxfId="116" priority="82" operator="equal">
      <formula>$O$3</formula>
    </cfRule>
  </conditionalFormatting>
  <conditionalFormatting sqref="G752:G754">
    <cfRule type="cellIs" dxfId="115" priority="73" operator="equal">
      <formula>$O$6</formula>
    </cfRule>
    <cfRule type="cellIs" dxfId="114" priority="74" operator="equal">
      <formula>$O$5</formula>
    </cfRule>
    <cfRule type="cellIs" dxfId="113" priority="75" operator="equal">
      <formula>$O$4</formula>
    </cfRule>
    <cfRule type="cellIs" dxfId="112" priority="76" operator="equal">
      <formula>$O$3</formula>
    </cfRule>
  </conditionalFormatting>
  <conditionalFormatting sqref="G761">
    <cfRule type="cellIs" dxfId="111" priority="67" operator="equal">
      <formula>$O$6</formula>
    </cfRule>
    <cfRule type="cellIs" dxfId="110" priority="68" operator="equal">
      <formula>$O$5</formula>
    </cfRule>
    <cfRule type="cellIs" dxfId="109" priority="69" operator="equal">
      <formula>$O$4</formula>
    </cfRule>
    <cfRule type="cellIs" dxfId="108" priority="70" operator="equal">
      <formula>$O$3</formula>
    </cfRule>
  </conditionalFormatting>
  <conditionalFormatting sqref="I854">
    <cfRule type="cellIs" dxfId="107" priority="61" operator="equal">
      <formula>$O$6</formula>
    </cfRule>
    <cfRule type="cellIs" dxfId="106" priority="62" operator="equal">
      <formula>$O$5</formula>
    </cfRule>
    <cfRule type="cellIs" dxfId="105" priority="63" operator="equal">
      <formula>$O$4</formula>
    </cfRule>
    <cfRule type="cellIs" dxfId="104" priority="64" operator="equal">
      <formula>$O$3</formula>
    </cfRule>
  </conditionalFormatting>
  <conditionalFormatting sqref="G855">
    <cfRule type="cellIs" dxfId="103" priority="49" operator="equal">
      <formula>$O$6</formula>
    </cfRule>
    <cfRule type="cellIs" dxfId="102" priority="50" operator="equal">
      <formula>$O$5</formula>
    </cfRule>
    <cfRule type="cellIs" dxfId="101" priority="51" operator="equal">
      <formula>$O$4</formula>
    </cfRule>
    <cfRule type="cellIs" dxfId="100" priority="52" operator="equal">
      <formula>$O$3</formula>
    </cfRule>
  </conditionalFormatting>
  <conditionalFormatting sqref="I843">
    <cfRule type="cellIs" dxfId="99" priority="7" operator="equal">
      <formula>$O$6</formula>
    </cfRule>
    <cfRule type="cellIs" dxfId="98" priority="8" operator="equal">
      <formula>$O$5</formula>
    </cfRule>
    <cfRule type="cellIs" dxfId="97" priority="9" operator="equal">
      <formula>$O$4</formula>
    </cfRule>
    <cfRule type="cellIs" dxfId="96" priority="10" operator="equal">
      <formula>$O$3</formula>
    </cfRule>
  </conditionalFormatting>
  <conditionalFormatting sqref="I847">
    <cfRule type="cellIs" dxfId="95" priority="1" operator="equal">
      <formula>$O$6</formula>
    </cfRule>
    <cfRule type="cellIs" dxfId="94" priority="2" operator="equal">
      <formula>$O$5</formula>
    </cfRule>
    <cfRule type="cellIs" dxfId="93" priority="3" operator="equal">
      <formula>$O$4</formula>
    </cfRule>
    <cfRule type="cellIs" dxfId="92" priority="4" operator="equal">
      <formula>$O$3</formula>
    </cfRule>
  </conditionalFormatting>
  <dataValidations count="1">
    <dataValidation type="list" allowBlank="1" showInputMessage="1" showErrorMessage="1" sqref="G47 G6 G11 G21 G26 G32 G40 G50 G60 G67 G75 G109 G84 G122 G130 G136 G141 G153 G980 G462 G192 G200 G204 G212 G663:G673 G222 G225 G233 G241 G183 G259 G114 G266 G273 G475 G280 G286 G291 G299 G303 G317 G325 G331 G336 G342 G347 G349 G313 G374 G361 G367 G392 G398 G404 G413 G420 G424 G428 G649 G484 G493 G495 G502 G509 G518 G529 G539 G626 G616 G636 G642 G175 G654 G217 G770 G761 G786 G793 G798 G815 G851 G809 G863 G879 G872 G887 G893 G905 G922 G928 G914 G935 G942 G947 G961 G951 G965 G970 G975 G159:G160 G576 G632 G679 G544 G552 G560 G568 G595 G604 G610 G583 G708 G900 G697 G719 G686 G481 G472:G473 G726:G736 G355 G752:G754 G778 G440 G451 G434 G252 G828" xr:uid="{EC80FD1D-D980-40E3-906D-B8186F221ACD}">
      <formula1>$O$1:$O$6</formula1>
    </dataValidation>
  </dataValidations>
  <printOptions horizontalCentered="1"/>
  <pageMargins left="0.25" right="0.25" top="0.25" bottom="0.25" header="0.3" footer="0.3"/>
  <pageSetup paperSize="17" scale="87" fitToHeight="0" orientation="landscape" r:id="rId1"/>
  <rowBreaks count="1" manualBreakCount="1">
    <brk id="793" max="12" man="1"/>
  </rowBreaks>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74" operator="containsText" id="{A579FC1A-09DF-40D9-A77E-769AE57E83F9}">
            <xm:f>NOT(ISERROR(SEARCH($O$2,G1)))</xm:f>
            <xm:f>$O$2</xm:f>
            <x14:dxf>
              <fill>
                <patternFill>
                  <bgColor theme="9" tint="0.59996337778862885"/>
                </patternFill>
              </fill>
            </x14:dxf>
          </x14:cfRule>
          <x14:cfRule type="containsText" priority="175" operator="containsText" id="{475B4132-58C3-4185-8854-9117F2358231}">
            <xm:f>NOT(ISERROR(SEARCH($O$1,G1)))</xm:f>
            <xm:f>$O$1</xm:f>
            <x14:dxf>
              <fill>
                <patternFill>
                  <bgColor theme="0" tint="-0.24994659260841701"/>
                </patternFill>
              </fill>
            </x14:dxf>
          </x14:cfRule>
          <xm:sqref>G928 I984:I1048576 G984:G1048576 G1:G6 G491:G493 G498:G502 I498:I501 G509 G518 G527:G529 I527:I528 I537:I543 G624:G626 I624:I625 G640:G642 I640:I641 G654 I785 G793 I793:I797 G863 G905 G911:G914 I911:I913 G922:G926 I922:I926 G935:G940 I935:I940 G947 G951:G957 I951:I957 G970 G975 G980 G766:G770 I108 G109 G636 I220 G879 I884:I886 G616 G632 I316 G317 G663:G673 I678 G679 I685 G537:G544 I551 G552 I559 G560 I567 G568 G595 I603 G604 G610 I1:I5 I74 G75 I80:I83 G81:G84 I892:I898 G893:G898 I575 I707 I696 I718 G807:G809 I807:I808 I594 I725 I814 G815 I265 G114 G151:G153 I247:I251 G19:G21 G11 G26 I18:I20 I25 G30:G32 G40 I29:I31 G45:G47 I39 I44:I46 G50 I49 I10 G136 I58:I59 G58:G60 G65:G67 I64:I66 G159:G160 I135:I158 I321:I324 I208:I211 G209:G212 G322:G325 I312 G313 G942 I272 I330 G331 I335 I867:I871 G868:G872 G336 G778 G495 I491:I494 G726:G736 G388:G398 G400:G404 G959:G961 I959:I960 I964 G965 I760 I765:I769 I174:I182 G266 G273 I191 G175:G183 I240 G241 G248:G252 I346:I348 G347 I609:I622 G217 I216 G122 G130 I113:I129 G141 G786 G795:G798 I354 G428 I427 G349:G367 I360:I366 I455:I457 G440 G431:G434 G451 I430:I450 G462 I461 I482:I489 I469:I471 G470:G489 G885:G887 I371:I373 G372:G374 G192 I279:I285 G303 G280:G286 I290:I298 I302 G291:G299 G424 G200 I199 G204 I203 G342 I341 G413 G418:G420 I388:I412 I423 I417:I419 G259 I258 G222 G225:G233 I224:I232 I831:I832 G828 G851 I835:I836</xm:sqref>
        </x14:conditionalFormatting>
        <x14:conditionalFormatting xmlns:xm="http://schemas.microsoft.com/office/excel/2006/main">
          <x14:cfRule type="containsText" priority="161" operator="containsText" id="{9051C574-17D0-4392-955F-19EBE684DEC7}">
            <xm:f>NOT(ISERROR(SEARCH($O$2,C2)))</xm:f>
            <xm:f>$O$2</xm:f>
            <x14:dxf>
              <fill>
                <patternFill>
                  <bgColor theme="9" tint="0.59996337778862885"/>
                </patternFill>
              </fill>
            </x14:dxf>
          </x14:cfRule>
          <x14:cfRule type="containsText" priority="162" operator="containsText" id="{18CB4A4F-1C94-4332-8859-24A3CB33D5C7}">
            <xm:f>NOT(ISERROR(SEARCH($O$1,C2)))</xm:f>
            <xm:f>$O$1</xm:f>
            <x14:dxf>
              <fill>
                <patternFill>
                  <bgColor theme="0" tint="-0.24994659260841701"/>
                </patternFill>
              </fill>
            </x14:dxf>
          </x14:cfRule>
          <xm:sqref>C2</xm:sqref>
        </x14:conditionalFormatting>
        <x14:conditionalFormatting xmlns:xm="http://schemas.microsoft.com/office/excel/2006/main">
          <x14:cfRule type="containsText" priority="149" operator="containsText" id="{5A73618E-990B-4B9C-A2B3-C9ACD6ECBEE0}">
            <xm:f>NOT(ISERROR(SEARCH($O$2,G576)))</xm:f>
            <xm:f>$O$2</xm:f>
            <x14:dxf>
              <fill>
                <patternFill>
                  <bgColor theme="9" tint="0.59996337778862885"/>
                </patternFill>
              </fill>
            </x14:dxf>
          </x14:cfRule>
          <x14:cfRule type="containsText" priority="150" operator="containsText" id="{77D91B51-49A6-4C2E-B567-B46478C3FD1B}">
            <xm:f>NOT(ISERROR(SEARCH($O$1,G576)))</xm:f>
            <xm:f>$O$1</xm:f>
            <x14:dxf>
              <fill>
                <patternFill>
                  <bgColor theme="0" tint="-0.24994659260841701"/>
                </patternFill>
              </fill>
            </x14:dxf>
          </x14:cfRule>
          <xm:sqref>G576</xm:sqref>
        </x14:conditionalFormatting>
        <x14:conditionalFormatting xmlns:xm="http://schemas.microsoft.com/office/excel/2006/main">
          <x14:cfRule type="containsText" priority="137" operator="containsText" id="{5B248B9E-CFCA-48EE-9548-0022E636F449}">
            <xm:f>NOT(ISERROR(SEARCH($O$2,G583)))</xm:f>
            <xm:f>$O$2</xm:f>
            <x14:dxf>
              <fill>
                <patternFill>
                  <bgColor theme="9" tint="0.59996337778862885"/>
                </patternFill>
              </fill>
            </x14:dxf>
          </x14:cfRule>
          <x14:cfRule type="containsText" priority="138" operator="containsText" id="{93D722D3-2C07-419E-9BEA-7DC3C0048C24}">
            <xm:f>NOT(ISERROR(SEARCH($O$1,G583)))</xm:f>
            <xm:f>$O$1</xm:f>
            <x14:dxf>
              <fill>
                <patternFill>
                  <bgColor theme="0" tint="-0.24994659260841701"/>
                </patternFill>
              </fill>
            </x14:dxf>
          </x14:cfRule>
          <xm:sqref>G583</xm:sqref>
        </x14:conditionalFormatting>
        <x14:conditionalFormatting xmlns:xm="http://schemas.microsoft.com/office/excel/2006/main">
          <x14:cfRule type="containsText" priority="131" operator="containsText" id="{669A03A2-F60B-4C18-A175-E1E4279AA800}">
            <xm:f>NOT(ISERROR(SEARCH($O$2,G708)))</xm:f>
            <xm:f>$O$2</xm:f>
            <x14:dxf>
              <fill>
                <patternFill>
                  <bgColor theme="9" tint="0.59996337778862885"/>
                </patternFill>
              </fill>
            </x14:dxf>
          </x14:cfRule>
          <x14:cfRule type="containsText" priority="132" operator="containsText" id="{C90B4326-F915-493A-96C1-A43F6585EF75}">
            <xm:f>NOT(ISERROR(SEARCH($O$1,G708)))</xm:f>
            <xm:f>$O$1</xm:f>
            <x14:dxf>
              <fill>
                <patternFill>
                  <bgColor theme="0" tint="-0.24994659260841701"/>
                </patternFill>
              </fill>
            </x14:dxf>
          </x14:cfRule>
          <xm:sqref>G708</xm:sqref>
        </x14:conditionalFormatting>
        <x14:conditionalFormatting xmlns:xm="http://schemas.microsoft.com/office/excel/2006/main">
          <x14:cfRule type="containsText" priority="125" operator="containsText" id="{969C7928-83C0-4BF1-921D-3ECA8FC799AB}">
            <xm:f>NOT(ISERROR(SEARCH($O$2,G900)))</xm:f>
            <xm:f>$O$2</xm:f>
            <x14:dxf>
              <fill>
                <patternFill>
                  <bgColor theme="9" tint="0.59996337778862885"/>
                </patternFill>
              </fill>
            </x14:dxf>
          </x14:cfRule>
          <x14:cfRule type="containsText" priority="126" operator="containsText" id="{8E5C7CD6-3213-4B09-901A-1CAA23D4CC66}">
            <xm:f>NOT(ISERROR(SEARCH($O$1,G900)))</xm:f>
            <xm:f>$O$1</xm:f>
            <x14:dxf>
              <fill>
                <patternFill>
                  <bgColor theme="0" tint="-0.24994659260841701"/>
                </patternFill>
              </fill>
            </x14:dxf>
          </x14:cfRule>
          <xm:sqref>G900</xm:sqref>
        </x14:conditionalFormatting>
        <x14:conditionalFormatting xmlns:xm="http://schemas.microsoft.com/office/excel/2006/main">
          <x14:cfRule type="containsText" priority="113" operator="containsText" id="{2E36344B-DE86-4362-A879-BFA0F9A70D9A}">
            <xm:f>NOT(ISERROR(SEARCH($O$2,G697)))</xm:f>
            <xm:f>$O$2</xm:f>
            <x14:dxf>
              <fill>
                <patternFill>
                  <bgColor theme="9" tint="0.59996337778862885"/>
                </patternFill>
              </fill>
            </x14:dxf>
          </x14:cfRule>
          <x14:cfRule type="containsText" priority="114" operator="containsText" id="{03EA076E-3CC4-4360-8F7E-466BA3E1BF0A}">
            <xm:f>NOT(ISERROR(SEARCH($O$1,G697)))</xm:f>
            <xm:f>$O$1</xm:f>
            <x14:dxf>
              <fill>
                <patternFill>
                  <bgColor theme="0" tint="-0.24994659260841701"/>
                </patternFill>
              </fill>
            </x14:dxf>
          </x14:cfRule>
          <xm:sqref>G697</xm:sqref>
        </x14:conditionalFormatting>
        <x14:conditionalFormatting xmlns:xm="http://schemas.microsoft.com/office/excel/2006/main">
          <x14:cfRule type="containsText" priority="107" operator="containsText" id="{049D76BF-E458-4B08-8849-4CAA995339F1}">
            <xm:f>NOT(ISERROR(SEARCH($O$2,G719)))</xm:f>
            <xm:f>$O$2</xm:f>
            <x14:dxf>
              <fill>
                <patternFill>
                  <bgColor theme="9" tint="0.59996337778862885"/>
                </patternFill>
              </fill>
            </x14:dxf>
          </x14:cfRule>
          <x14:cfRule type="containsText" priority="108" operator="containsText" id="{E72A2079-2748-413C-ABFD-DC8D0AF758A7}">
            <xm:f>NOT(ISERROR(SEARCH($O$1,G719)))</xm:f>
            <xm:f>$O$1</xm:f>
            <x14:dxf>
              <fill>
                <patternFill>
                  <bgColor theme="0" tint="-0.24994659260841701"/>
                </patternFill>
              </fill>
            </x14:dxf>
          </x14:cfRule>
          <xm:sqref>G719</xm:sqref>
        </x14:conditionalFormatting>
        <x14:conditionalFormatting xmlns:xm="http://schemas.microsoft.com/office/excel/2006/main">
          <x14:cfRule type="containsText" priority="89" operator="containsText" id="{4F61319A-3143-4139-99E5-8648A66DBEA2}">
            <xm:f>NOT(ISERROR(SEARCH($O$2,G686)))</xm:f>
            <xm:f>$O$2</xm:f>
            <x14:dxf>
              <fill>
                <patternFill>
                  <bgColor theme="9" tint="0.59996337778862885"/>
                </patternFill>
              </fill>
            </x14:dxf>
          </x14:cfRule>
          <x14:cfRule type="containsText" priority="90" operator="containsText" id="{CB62153A-AC9D-4C4A-B465-C14E27352555}">
            <xm:f>NOT(ISERROR(SEARCH($O$1,G686)))</xm:f>
            <xm:f>$O$1</xm:f>
            <x14:dxf>
              <fill>
                <patternFill>
                  <bgColor theme="0" tint="-0.24994659260841701"/>
                </patternFill>
              </fill>
            </x14:dxf>
          </x14:cfRule>
          <xm:sqref>G686</xm:sqref>
        </x14:conditionalFormatting>
        <x14:conditionalFormatting xmlns:xm="http://schemas.microsoft.com/office/excel/2006/main">
          <x14:cfRule type="containsText" priority="83" operator="containsText" id="{167E2BBE-B1C0-4507-9E9C-FCAA9273A860}">
            <xm:f>NOT(ISERROR(SEARCH($O$2,G649)))</xm:f>
            <xm:f>$O$2</xm:f>
            <x14:dxf>
              <fill>
                <patternFill>
                  <bgColor theme="9" tint="0.59996337778862885"/>
                </patternFill>
              </fill>
            </x14:dxf>
          </x14:cfRule>
          <x14:cfRule type="containsText" priority="84" operator="containsText" id="{D298EDDB-176E-4210-9978-ECA132EE027C}">
            <xm:f>NOT(ISERROR(SEARCH($O$1,G649)))</xm:f>
            <xm:f>$O$1</xm:f>
            <x14:dxf>
              <fill>
                <patternFill>
                  <bgColor theme="0" tint="-0.24994659260841701"/>
                </patternFill>
              </fill>
            </x14:dxf>
          </x14:cfRule>
          <xm:sqref>G649</xm:sqref>
        </x14:conditionalFormatting>
        <x14:conditionalFormatting xmlns:xm="http://schemas.microsoft.com/office/excel/2006/main">
          <x14:cfRule type="containsText" priority="77" operator="containsText" id="{24E2C407-2A8F-4AE2-A5A9-EE188B323627}">
            <xm:f>NOT(ISERROR(SEARCH($O$2,G752)))</xm:f>
            <xm:f>$O$2</xm:f>
            <x14:dxf>
              <fill>
                <patternFill>
                  <bgColor theme="9" tint="0.59996337778862885"/>
                </patternFill>
              </fill>
            </x14:dxf>
          </x14:cfRule>
          <x14:cfRule type="containsText" priority="78" operator="containsText" id="{C3978C16-0F7A-4F44-97FC-71D26E944F48}">
            <xm:f>NOT(ISERROR(SEARCH($O$1,G752)))</xm:f>
            <xm:f>$O$1</xm:f>
            <x14:dxf>
              <fill>
                <patternFill>
                  <bgColor theme="0" tint="-0.24994659260841701"/>
                </patternFill>
              </fill>
            </x14:dxf>
          </x14:cfRule>
          <xm:sqref>G752:G754</xm:sqref>
        </x14:conditionalFormatting>
        <x14:conditionalFormatting xmlns:xm="http://schemas.microsoft.com/office/excel/2006/main">
          <x14:cfRule type="containsText" priority="71" operator="containsText" id="{8F5434BC-712B-4676-8EEB-15D1671A699B}">
            <xm:f>NOT(ISERROR(SEARCH($O$2,G761)))</xm:f>
            <xm:f>$O$2</xm:f>
            <x14:dxf>
              <fill>
                <patternFill>
                  <bgColor theme="9" tint="0.59996337778862885"/>
                </patternFill>
              </fill>
            </x14:dxf>
          </x14:cfRule>
          <x14:cfRule type="containsText" priority="72" operator="containsText" id="{E242AAE6-7E33-44A9-B68D-DA201DBC3D7B}">
            <xm:f>NOT(ISERROR(SEARCH($O$1,G761)))</xm:f>
            <xm:f>$O$1</xm:f>
            <x14:dxf>
              <fill>
                <patternFill>
                  <bgColor theme="0" tint="-0.24994659260841701"/>
                </patternFill>
              </fill>
            </x14:dxf>
          </x14:cfRule>
          <xm:sqref>G761</xm:sqref>
        </x14:conditionalFormatting>
        <x14:conditionalFormatting xmlns:xm="http://schemas.microsoft.com/office/excel/2006/main">
          <x14:cfRule type="containsText" priority="65" operator="containsText" id="{4BE9258D-5DDD-4180-B470-81959959CCFB}">
            <xm:f>NOT(ISERROR(SEARCH($O$2,I854)))</xm:f>
            <xm:f>$O$2</xm:f>
            <x14:dxf>
              <fill>
                <patternFill>
                  <bgColor theme="9" tint="0.59996337778862885"/>
                </patternFill>
              </fill>
            </x14:dxf>
          </x14:cfRule>
          <x14:cfRule type="containsText" priority="66" operator="containsText" id="{63C00781-4B10-4899-906D-34E6432A1D04}">
            <xm:f>NOT(ISERROR(SEARCH($O$1,I854)))</xm:f>
            <xm:f>$O$1</xm:f>
            <x14:dxf>
              <fill>
                <patternFill>
                  <bgColor theme="0" tint="-0.24994659260841701"/>
                </patternFill>
              </fill>
            </x14:dxf>
          </x14:cfRule>
          <xm:sqref>I854</xm:sqref>
        </x14:conditionalFormatting>
        <x14:conditionalFormatting xmlns:xm="http://schemas.microsoft.com/office/excel/2006/main">
          <x14:cfRule type="containsText" priority="53" operator="containsText" id="{F54B0501-A55C-4762-B925-F5C3BA655676}">
            <xm:f>NOT(ISERROR(SEARCH($O$2,G855)))</xm:f>
            <xm:f>$O$2</xm:f>
            <x14:dxf>
              <fill>
                <patternFill>
                  <bgColor theme="9" tint="0.59996337778862885"/>
                </patternFill>
              </fill>
            </x14:dxf>
          </x14:cfRule>
          <x14:cfRule type="containsText" priority="54" operator="containsText" id="{0C22F089-52D0-44F6-A69C-14156EB7373C}">
            <xm:f>NOT(ISERROR(SEARCH($O$1,G855)))</xm:f>
            <xm:f>$O$1</xm:f>
            <x14:dxf>
              <fill>
                <patternFill>
                  <bgColor theme="0" tint="-0.24994659260841701"/>
                </patternFill>
              </fill>
            </x14:dxf>
          </x14:cfRule>
          <xm:sqref>G855</xm:sqref>
        </x14:conditionalFormatting>
        <x14:conditionalFormatting xmlns:xm="http://schemas.microsoft.com/office/excel/2006/main">
          <x14:cfRule type="containsText" priority="11" operator="containsText" id="{E04A746F-B3B8-4195-B7F3-2513ADA6732B}">
            <xm:f>NOT(ISERROR(SEARCH($O$2,I843)))</xm:f>
            <xm:f>$O$2</xm:f>
            <x14:dxf>
              <fill>
                <patternFill>
                  <bgColor theme="9" tint="0.59996337778862885"/>
                </patternFill>
              </fill>
            </x14:dxf>
          </x14:cfRule>
          <x14:cfRule type="containsText" priority="12" operator="containsText" id="{625DD398-26A9-4EEA-9EBA-468F30E43457}">
            <xm:f>NOT(ISERROR(SEARCH($O$1,I843)))</xm:f>
            <xm:f>$O$1</xm:f>
            <x14:dxf>
              <fill>
                <patternFill>
                  <bgColor theme="0" tint="-0.24994659260841701"/>
                </patternFill>
              </fill>
            </x14:dxf>
          </x14:cfRule>
          <xm:sqref>I843</xm:sqref>
        </x14:conditionalFormatting>
        <x14:conditionalFormatting xmlns:xm="http://schemas.microsoft.com/office/excel/2006/main">
          <x14:cfRule type="containsText" priority="5" operator="containsText" id="{685471CB-55A2-470B-B2A1-07745D2BA419}">
            <xm:f>NOT(ISERROR(SEARCH($O$2,I847)))</xm:f>
            <xm:f>$O$2</xm:f>
            <x14:dxf>
              <fill>
                <patternFill>
                  <bgColor theme="9" tint="0.59996337778862885"/>
                </patternFill>
              </fill>
            </x14:dxf>
          </x14:cfRule>
          <x14:cfRule type="containsText" priority="6" operator="containsText" id="{6394FA96-1D1E-420D-91DF-97F0D119A874}">
            <xm:f>NOT(ISERROR(SEARCH($O$1,I847)))</xm:f>
            <xm:f>$O$1</xm:f>
            <x14:dxf>
              <fill>
                <patternFill>
                  <bgColor theme="0" tint="-0.24994659260841701"/>
                </patternFill>
              </fill>
            </x14:dxf>
          </x14:cfRule>
          <xm:sqref>I847</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702301-C75D-4D91-AECA-76D77EE8E464}">
  <dimension ref="A1:S223"/>
  <sheetViews>
    <sheetView showGridLines="0" view="pageBreakPreview" zoomScale="120" zoomScaleNormal="50" zoomScaleSheetLayoutView="120" workbookViewId="0">
      <pane ySplit="2" topLeftCell="A216" activePane="bottomLeft" state="frozen"/>
      <selection pane="bottomLeft" activeCell="M197" sqref="M197"/>
    </sheetView>
  </sheetViews>
  <sheetFormatPr defaultColWidth="8.7109375" defaultRowHeight="15"/>
  <cols>
    <col min="1" max="1" width="5.85546875" style="98" customWidth="1"/>
    <col min="2" max="2" width="37.28515625" style="101" customWidth="1"/>
    <col min="3" max="3" width="62.5703125" style="101" customWidth="1"/>
    <col min="4" max="4" width="8.28515625" style="99" hidden="1" customWidth="1"/>
    <col min="5" max="6" width="10.5703125" style="100" customWidth="1"/>
    <col min="7" max="7" width="10.85546875" style="99" customWidth="1"/>
    <col min="8" max="8" width="9.42578125" style="115" bestFit="1" customWidth="1"/>
    <col min="9" max="9" width="8.7109375" style="98" bestFit="1" customWidth="1"/>
    <col min="10" max="10" width="26.7109375" style="98" hidden="1" customWidth="1"/>
    <col min="11" max="11" width="8.7109375" style="98" bestFit="1" customWidth="1"/>
    <col min="12" max="14" width="8.7109375" style="98"/>
    <col min="15" max="15" width="51.7109375" style="98" customWidth="1"/>
    <col min="16" max="16384" width="8.7109375" style="98"/>
  </cols>
  <sheetData>
    <row r="1" spans="1:19" ht="33" customHeight="1">
      <c r="A1" s="135" t="s">
        <v>0</v>
      </c>
      <c r="D1" s="334"/>
      <c r="E1" s="373"/>
      <c r="F1" s="373"/>
      <c r="G1" s="334"/>
      <c r="H1" s="278" t="s">
        <v>1220</v>
      </c>
      <c r="J1" s="101" t="s">
        <v>343</v>
      </c>
      <c r="M1" s="104"/>
    </row>
    <row r="2" spans="1:19" ht="27.95" customHeight="1">
      <c r="A2" s="177" t="s">
        <v>344</v>
      </c>
      <c r="B2" s="171"/>
      <c r="C2" s="183" t="s">
        <v>345</v>
      </c>
      <c r="D2" s="235" t="s">
        <v>346</v>
      </c>
      <c r="E2" s="180" t="s">
        <v>9</v>
      </c>
      <c r="F2" s="180" t="s">
        <v>10</v>
      </c>
      <c r="G2" s="179" t="s">
        <v>347</v>
      </c>
      <c r="H2" s="181" t="s">
        <v>348</v>
      </c>
      <c r="J2" s="101" t="s">
        <v>352</v>
      </c>
      <c r="M2" s="104"/>
    </row>
    <row r="3" spans="1:19" s="123" customFormat="1" ht="18.75">
      <c r="A3" s="119">
        <v>1</v>
      </c>
      <c r="B3" s="119" t="s">
        <v>4</v>
      </c>
      <c r="C3" s="120"/>
      <c r="D3" s="121"/>
      <c r="E3" s="122"/>
      <c r="F3" s="122"/>
      <c r="G3" s="121"/>
      <c r="H3" s="133"/>
      <c r="J3" s="101" t="s">
        <v>353</v>
      </c>
    </row>
    <row r="4" spans="1:19" s="129" customFormat="1" ht="15.75">
      <c r="A4" s="124">
        <v>1.1000000000000001</v>
      </c>
      <c r="B4" s="125" t="s">
        <v>6</v>
      </c>
      <c r="C4" s="125"/>
      <c r="D4" s="126"/>
      <c r="E4" s="127"/>
      <c r="F4" s="127"/>
      <c r="G4" s="126"/>
      <c r="H4" s="128"/>
      <c r="J4" s="101" t="s">
        <v>354</v>
      </c>
    </row>
    <row r="5" spans="1:19">
      <c r="A5" s="105" t="s">
        <v>355</v>
      </c>
      <c r="B5" s="165" t="s">
        <v>14</v>
      </c>
      <c r="C5" s="106"/>
      <c r="D5" s="107"/>
      <c r="E5" s="108"/>
      <c r="F5" s="108"/>
      <c r="G5" s="107"/>
      <c r="H5" s="134"/>
      <c r="J5" s="101" t="s">
        <v>356</v>
      </c>
    </row>
    <row r="6" spans="1:19" ht="44.45" customHeight="1">
      <c r="A6" s="270" t="s">
        <v>417</v>
      </c>
      <c r="B6" s="369" t="s">
        <v>17</v>
      </c>
      <c r="C6" s="369" t="s">
        <v>418</v>
      </c>
      <c r="D6" s="341" t="s">
        <v>357</v>
      </c>
      <c r="E6" s="160">
        <v>44835</v>
      </c>
      <c r="F6" s="160">
        <v>45199</v>
      </c>
      <c r="G6" s="341" t="s">
        <v>343</v>
      </c>
      <c r="H6" s="353">
        <v>0</v>
      </c>
      <c r="J6" s="101" t="s">
        <v>358</v>
      </c>
    </row>
    <row r="7" spans="1:19" ht="88.5" customHeight="1">
      <c r="A7" s="270" t="s">
        <v>417</v>
      </c>
      <c r="B7" s="197" t="s">
        <v>424</v>
      </c>
      <c r="C7" s="197" t="s">
        <v>425</v>
      </c>
      <c r="D7" s="340" t="s">
        <v>357</v>
      </c>
      <c r="E7" s="348">
        <v>44835</v>
      </c>
      <c r="F7" s="348">
        <v>45199</v>
      </c>
      <c r="G7" s="340" t="s">
        <v>343</v>
      </c>
      <c r="H7" s="352">
        <v>0</v>
      </c>
    </row>
    <row r="8" spans="1:19">
      <c r="A8" s="110"/>
      <c r="B8" s="379"/>
      <c r="C8" s="379"/>
      <c r="D8" s="340"/>
      <c r="E8" s="348"/>
      <c r="F8" s="348"/>
      <c r="G8" s="340"/>
      <c r="H8" s="345"/>
    </row>
    <row r="9" spans="1:19" ht="14.45" customHeight="1">
      <c r="A9" s="105" t="s">
        <v>359</v>
      </c>
      <c r="B9" s="165" t="s">
        <v>25</v>
      </c>
      <c r="C9" s="106"/>
      <c r="D9" s="107"/>
      <c r="E9" s="108"/>
      <c r="F9" s="108"/>
      <c r="G9" s="107"/>
      <c r="H9" s="134"/>
    </row>
    <row r="10" spans="1:19" ht="60">
      <c r="A10" s="110"/>
      <c r="B10" s="369" t="s">
        <v>26</v>
      </c>
      <c r="C10" s="335" t="s">
        <v>434</v>
      </c>
      <c r="D10" s="378"/>
      <c r="E10" s="349">
        <v>44835</v>
      </c>
      <c r="F10" s="349">
        <v>45199</v>
      </c>
      <c r="G10" s="341" t="s">
        <v>343</v>
      </c>
      <c r="H10" s="353">
        <v>0</v>
      </c>
    </row>
    <row r="11" spans="1:19" ht="60">
      <c r="A11" s="110"/>
      <c r="B11" s="292" t="s">
        <v>439</v>
      </c>
      <c r="C11" s="198" t="s">
        <v>440</v>
      </c>
      <c r="D11" s="355"/>
      <c r="E11" s="348">
        <v>44927</v>
      </c>
      <c r="F11" s="348">
        <v>45199</v>
      </c>
      <c r="G11" s="340" t="s">
        <v>358</v>
      </c>
      <c r="H11" s="352">
        <v>0</v>
      </c>
    </row>
    <row r="12" spans="1:19">
      <c r="A12" s="110"/>
      <c r="B12" s="379"/>
      <c r="C12" s="379"/>
      <c r="D12" s="355"/>
      <c r="E12" s="348"/>
      <c r="F12" s="348"/>
      <c r="G12" s="340"/>
      <c r="H12" s="345"/>
    </row>
    <row r="13" spans="1:19">
      <c r="A13" s="105" t="s">
        <v>360</v>
      </c>
      <c r="B13" s="106" t="s">
        <v>30</v>
      </c>
      <c r="C13" s="106"/>
      <c r="D13" s="107"/>
      <c r="E13" s="108"/>
      <c r="F13" s="108"/>
      <c r="G13" s="107"/>
      <c r="H13" s="134"/>
    </row>
    <row r="14" spans="1:19" ht="59.1" customHeight="1">
      <c r="A14" s="334"/>
      <c r="B14" s="335" t="s">
        <v>31</v>
      </c>
      <c r="C14" s="335" t="s">
        <v>445</v>
      </c>
      <c r="D14" s="378"/>
      <c r="E14" s="349">
        <v>44835</v>
      </c>
      <c r="F14" s="349">
        <v>45199</v>
      </c>
      <c r="G14" s="341" t="s">
        <v>343</v>
      </c>
      <c r="H14" s="353">
        <v>0</v>
      </c>
    </row>
    <row r="15" spans="1:19" s="101" customFormat="1" ht="59.1" customHeight="1">
      <c r="A15" s="110"/>
      <c r="B15" s="198" t="s">
        <v>40</v>
      </c>
      <c r="C15" s="198" t="s">
        <v>449</v>
      </c>
      <c r="D15" s="355"/>
      <c r="E15" s="348">
        <v>44835</v>
      </c>
      <c r="F15" s="348">
        <v>45199</v>
      </c>
      <c r="G15" s="340" t="s">
        <v>343</v>
      </c>
      <c r="H15" s="352">
        <v>0</v>
      </c>
      <c r="I15" s="98"/>
      <c r="J15" s="98"/>
      <c r="K15" s="98"/>
      <c r="L15" s="98"/>
      <c r="M15" s="98"/>
      <c r="N15" s="98"/>
      <c r="O15" s="98"/>
      <c r="P15" s="98"/>
      <c r="Q15" s="98"/>
      <c r="R15" s="98"/>
      <c r="S15" s="98"/>
    </row>
    <row r="16" spans="1:19" s="101" customFormat="1">
      <c r="A16" s="110"/>
      <c r="B16" s="139"/>
      <c r="C16" s="139"/>
      <c r="D16" s="355"/>
      <c r="E16" s="348"/>
      <c r="F16" s="348"/>
      <c r="G16" s="355"/>
      <c r="H16" s="345"/>
      <c r="I16" s="98"/>
      <c r="J16" s="98"/>
      <c r="K16" s="98"/>
      <c r="L16" s="98"/>
      <c r="M16" s="98"/>
      <c r="N16" s="98"/>
      <c r="O16" s="98"/>
      <c r="P16" s="98"/>
      <c r="Q16" s="98"/>
      <c r="R16" s="98"/>
      <c r="S16" s="98"/>
    </row>
    <row r="17" spans="1:19" s="101" customFormat="1">
      <c r="A17" s="105" t="s">
        <v>362</v>
      </c>
      <c r="B17" s="106" t="s">
        <v>44</v>
      </c>
      <c r="C17" s="106"/>
      <c r="D17" s="107"/>
      <c r="E17" s="108"/>
      <c r="F17" s="108"/>
      <c r="G17" s="107"/>
      <c r="H17" s="134"/>
      <c r="I17" s="98"/>
      <c r="J17" s="98"/>
      <c r="K17" s="98"/>
      <c r="L17" s="98"/>
      <c r="M17" s="98"/>
      <c r="N17" s="98"/>
      <c r="O17" s="98"/>
      <c r="P17" s="98"/>
      <c r="Q17" s="98"/>
      <c r="R17" s="98"/>
      <c r="S17" s="98"/>
    </row>
    <row r="18" spans="1:19" s="101" customFormat="1" ht="75">
      <c r="A18" s="110"/>
      <c r="B18" s="335" t="s">
        <v>452</v>
      </c>
      <c r="C18" s="335" t="s">
        <v>453</v>
      </c>
      <c r="D18" s="378"/>
      <c r="E18" s="349">
        <v>44835</v>
      </c>
      <c r="F18" s="349">
        <v>45199</v>
      </c>
      <c r="G18" s="341" t="s">
        <v>343</v>
      </c>
      <c r="H18" s="346"/>
      <c r="I18" s="98"/>
      <c r="J18" s="98"/>
      <c r="K18" s="98"/>
      <c r="L18" s="98"/>
      <c r="M18" s="98"/>
      <c r="N18" s="98"/>
      <c r="O18" s="98"/>
      <c r="P18" s="98"/>
      <c r="Q18" s="98"/>
      <c r="R18" s="98"/>
      <c r="S18" s="98"/>
    </row>
    <row r="19" spans="1:19" s="101" customFormat="1" ht="30">
      <c r="A19" s="110"/>
      <c r="B19" s="337" t="s">
        <v>46</v>
      </c>
      <c r="C19" s="343" t="s">
        <v>1221</v>
      </c>
      <c r="D19" s="355"/>
      <c r="E19" s="348">
        <v>44835</v>
      </c>
      <c r="F19" s="348">
        <v>45199</v>
      </c>
      <c r="G19" s="340" t="s">
        <v>343</v>
      </c>
      <c r="H19" s="345"/>
      <c r="I19" s="98"/>
      <c r="J19" s="98"/>
      <c r="K19" s="98"/>
      <c r="L19" s="98"/>
      <c r="M19" s="98"/>
      <c r="N19" s="98"/>
      <c r="O19" s="98"/>
      <c r="P19" s="98"/>
      <c r="Q19" s="98"/>
      <c r="R19" s="98"/>
      <c r="S19" s="98"/>
    </row>
    <row r="20" spans="1:19" s="101" customFormat="1">
      <c r="A20" s="110"/>
      <c r="B20" s="337"/>
      <c r="C20" s="337"/>
      <c r="D20" s="355"/>
      <c r="E20" s="348"/>
      <c r="F20" s="348"/>
      <c r="G20" s="340"/>
      <c r="H20" s="345"/>
      <c r="I20" s="98"/>
      <c r="J20" s="98"/>
      <c r="K20" s="98"/>
      <c r="L20" s="98"/>
      <c r="M20" s="98"/>
      <c r="N20" s="98"/>
      <c r="O20" s="98"/>
      <c r="P20" s="98"/>
      <c r="Q20" s="98"/>
      <c r="R20" s="98"/>
      <c r="S20" s="98"/>
    </row>
    <row r="21" spans="1:19" s="101" customFormat="1">
      <c r="A21" s="105" t="s">
        <v>363</v>
      </c>
      <c r="B21" s="106" t="s">
        <v>47</v>
      </c>
      <c r="C21" s="106"/>
      <c r="D21" s="107"/>
      <c r="E21" s="108"/>
      <c r="F21" s="108"/>
      <c r="G21" s="107"/>
      <c r="H21" s="134"/>
      <c r="I21" s="98"/>
      <c r="J21" s="98"/>
      <c r="K21" s="98"/>
      <c r="L21" s="98"/>
      <c r="M21" s="98"/>
      <c r="N21" s="98"/>
      <c r="O21" s="98"/>
      <c r="P21" s="98"/>
      <c r="Q21" s="98"/>
      <c r="R21" s="98"/>
      <c r="S21" s="98"/>
    </row>
    <row r="22" spans="1:19" s="101" customFormat="1" ht="45">
      <c r="A22" s="110"/>
      <c r="B22" s="338" t="s">
        <v>48</v>
      </c>
      <c r="C22" s="156" t="s">
        <v>1222</v>
      </c>
      <c r="D22" s="378"/>
      <c r="E22" s="349">
        <v>44713</v>
      </c>
      <c r="F22" s="349">
        <v>44957</v>
      </c>
      <c r="G22" s="341" t="s">
        <v>343</v>
      </c>
      <c r="H22" s="346"/>
      <c r="I22" s="98"/>
      <c r="J22" s="98"/>
      <c r="K22" s="98"/>
      <c r="L22" s="98"/>
      <c r="M22" s="98"/>
      <c r="N22" s="98"/>
      <c r="O22" s="98"/>
      <c r="P22" s="98"/>
      <c r="Q22" s="98"/>
      <c r="R22" s="98"/>
      <c r="S22" s="98"/>
    </row>
    <row r="23" spans="1:19" s="101" customFormat="1">
      <c r="A23" s="110"/>
      <c r="B23" s="337"/>
      <c r="C23" s="337"/>
      <c r="D23" s="355"/>
      <c r="E23" s="348"/>
      <c r="F23" s="348"/>
      <c r="G23" s="340"/>
      <c r="H23" s="345"/>
      <c r="I23" s="98"/>
      <c r="J23" s="98"/>
      <c r="K23" s="98"/>
      <c r="L23" s="98"/>
      <c r="M23" s="98"/>
      <c r="N23" s="98"/>
      <c r="O23" s="98"/>
      <c r="P23" s="98"/>
      <c r="Q23" s="98"/>
      <c r="R23" s="98"/>
      <c r="S23" s="98"/>
    </row>
    <row r="24" spans="1:19" s="101" customFormat="1">
      <c r="A24" s="105" t="s">
        <v>364</v>
      </c>
      <c r="B24" s="165" t="s">
        <v>49</v>
      </c>
      <c r="C24" s="106"/>
      <c r="D24" s="107"/>
      <c r="E24" s="108"/>
      <c r="F24" s="108"/>
      <c r="G24" s="107"/>
      <c r="H24" s="134"/>
      <c r="I24" s="98"/>
      <c r="J24" s="98"/>
      <c r="K24" s="98"/>
      <c r="L24" s="98"/>
      <c r="M24" s="98"/>
      <c r="N24" s="98"/>
      <c r="O24" s="98"/>
      <c r="P24" s="98"/>
      <c r="Q24" s="98"/>
      <c r="R24" s="98"/>
      <c r="S24" s="98"/>
    </row>
    <row r="25" spans="1:19" s="101" customFormat="1" ht="45">
      <c r="A25" s="110"/>
      <c r="B25" s="335" t="s">
        <v>50</v>
      </c>
      <c r="C25" s="335" t="s">
        <v>1223</v>
      </c>
      <c r="D25" s="378"/>
      <c r="E25" s="349">
        <v>44866</v>
      </c>
      <c r="F25" s="349">
        <v>45198</v>
      </c>
      <c r="G25" s="341" t="s">
        <v>352</v>
      </c>
      <c r="H25" s="353">
        <v>0.1</v>
      </c>
      <c r="I25" s="98"/>
      <c r="J25" s="98"/>
      <c r="K25" s="98"/>
      <c r="L25" s="98"/>
      <c r="M25" s="98"/>
      <c r="N25" s="98"/>
      <c r="O25" s="98"/>
      <c r="P25" s="98"/>
      <c r="Q25" s="98"/>
      <c r="R25" s="98"/>
      <c r="S25" s="98"/>
    </row>
    <row r="26" spans="1:19" ht="45">
      <c r="B26" s="198" t="s">
        <v>51</v>
      </c>
      <c r="C26" s="198" t="s">
        <v>1224</v>
      </c>
      <c r="D26" s="355"/>
      <c r="E26" s="368">
        <v>44835</v>
      </c>
      <c r="F26" s="368">
        <v>45199</v>
      </c>
      <c r="G26" s="340" t="s">
        <v>352</v>
      </c>
      <c r="H26" s="352">
        <v>0.15000000000000002</v>
      </c>
      <c r="J26" s="103"/>
    </row>
    <row r="27" spans="1:19" s="101" customFormat="1">
      <c r="A27" s="110"/>
      <c r="B27" s="337"/>
      <c r="C27" s="337"/>
      <c r="D27" s="355"/>
      <c r="E27" s="348"/>
      <c r="F27" s="348"/>
      <c r="G27" s="340"/>
      <c r="H27" s="345"/>
      <c r="I27" s="98"/>
      <c r="J27" s="98"/>
      <c r="K27" s="98"/>
      <c r="L27" s="98"/>
      <c r="M27" s="98"/>
      <c r="N27" s="98"/>
      <c r="O27" s="98"/>
      <c r="P27" s="98"/>
      <c r="Q27" s="98"/>
      <c r="R27" s="98"/>
      <c r="S27" s="98"/>
    </row>
    <row r="28" spans="1:19" s="130" customFormat="1" ht="15.75">
      <c r="A28" s="124">
        <v>1.2</v>
      </c>
      <c r="B28" s="124" t="s">
        <v>53</v>
      </c>
      <c r="C28" s="125"/>
      <c r="D28" s="126"/>
      <c r="E28" s="127"/>
      <c r="F28" s="127"/>
      <c r="G28" s="126"/>
      <c r="H28" s="128"/>
      <c r="J28" s="98"/>
      <c r="S28" s="131"/>
    </row>
    <row r="29" spans="1:19">
      <c r="A29" s="105" t="s">
        <v>366</v>
      </c>
      <c r="B29" s="165" t="s">
        <v>54</v>
      </c>
      <c r="C29" s="106"/>
      <c r="D29" s="107"/>
      <c r="E29" s="108"/>
      <c r="F29" s="108"/>
      <c r="G29" s="107"/>
      <c r="H29" s="134"/>
    </row>
    <row r="30" spans="1:19" ht="180">
      <c r="A30" s="110"/>
      <c r="B30" s="335" t="s">
        <v>57</v>
      </c>
      <c r="C30" s="335" t="s">
        <v>487</v>
      </c>
      <c r="D30" s="378"/>
      <c r="E30" s="349">
        <v>44835</v>
      </c>
      <c r="F30" s="349">
        <v>46660</v>
      </c>
      <c r="G30" s="341" t="s">
        <v>352</v>
      </c>
      <c r="H30" s="353">
        <v>0.02</v>
      </c>
    </row>
    <row r="31" spans="1:19" ht="90">
      <c r="A31" s="110"/>
      <c r="B31" s="198" t="s">
        <v>55</v>
      </c>
      <c r="C31" s="198" t="s">
        <v>1225</v>
      </c>
      <c r="D31" s="355"/>
      <c r="E31" s="348">
        <v>45078</v>
      </c>
      <c r="F31" s="348">
        <v>45261</v>
      </c>
      <c r="G31" s="340" t="s">
        <v>358</v>
      </c>
      <c r="H31" s="352">
        <v>0</v>
      </c>
    </row>
    <row r="32" spans="1:19" ht="105">
      <c r="A32" s="110"/>
      <c r="B32" s="198" t="s">
        <v>518</v>
      </c>
      <c r="C32" s="198" t="s">
        <v>1226</v>
      </c>
      <c r="D32" s="355"/>
      <c r="E32" s="348">
        <v>44623</v>
      </c>
      <c r="F32" s="348">
        <v>45066</v>
      </c>
      <c r="G32" s="340" t="s">
        <v>343</v>
      </c>
      <c r="H32" s="352">
        <v>0.75</v>
      </c>
    </row>
    <row r="33" spans="1:10" ht="60">
      <c r="A33" s="110"/>
      <c r="B33" s="337" t="s">
        <v>59</v>
      </c>
      <c r="C33" s="139" t="s">
        <v>1227</v>
      </c>
      <c r="D33" s="355"/>
      <c r="E33" s="367"/>
      <c r="F33" s="367"/>
      <c r="G33" s="340" t="s">
        <v>343</v>
      </c>
      <c r="H33" s="345"/>
    </row>
    <row r="34" spans="1:10" ht="30">
      <c r="A34" s="110"/>
      <c r="B34" s="198" t="s">
        <v>60</v>
      </c>
      <c r="C34" s="229"/>
      <c r="D34" s="355"/>
      <c r="E34" s="367"/>
      <c r="F34" s="367"/>
      <c r="G34" s="340" t="s">
        <v>343</v>
      </c>
      <c r="H34" s="352">
        <v>0</v>
      </c>
    </row>
    <row r="35" spans="1:10" ht="75">
      <c r="A35" s="250"/>
      <c r="B35" s="337" t="s">
        <v>61</v>
      </c>
      <c r="C35" s="229" t="s">
        <v>1228</v>
      </c>
      <c r="D35" s="355"/>
      <c r="E35" s="348">
        <v>44652</v>
      </c>
      <c r="F35" s="348">
        <v>44926</v>
      </c>
      <c r="G35" s="340" t="s">
        <v>343</v>
      </c>
      <c r="H35" s="345"/>
    </row>
    <row r="36" spans="1:10" ht="60">
      <c r="A36" s="270" t="s">
        <v>417</v>
      </c>
      <c r="B36" s="198" t="s">
        <v>367</v>
      </c>
      <c r="C36" s="198" t="s">
        <v>1229</v>
      </c>
      <c r="D36" s="355" t="s">
        <v>357</v>
      </c>
      <c r="E36" s="348">
        <v>45231</v>
      </c>
      <c r="F36" s="348">
        <v>45962</v>
      </c>
      <c r="G36" s="340" t="s">
        <v>343</v>
      </c>
      <c r="H36" s="345"/>
    </row>
    <row r="37" spans="1:10">
      <c r="A37" s="110"/>
      <c r="B37" s="337"/>
      <c r="C37" s="337"/>
      <c r="D37" s="355"/>
      <c r="E37" s="348"/>
      <c r="F37" s="348"/>
      <c r="G37" s="340"/>
      <c r="H37" s="345"/>
    </row>
    <row r="38" spans="1:10">
      <c r="A38" s="105" t="s">
        <v>368</v>
      </c>
      <c r="B38" s="165" t="s">
        <v>70</v>
      </c>
      <c r="C38" s="106"/>
      <c r="D38" s="107"/>
      <c r="E38" s="108"/>
      <c r="F38" s="108"/>
      <c r="G38" s="107"/>
      <c r="H38" s="134"/>
      <c r="J38" s="111"/>
    </row>
    <row r="39" spans="1:10" ht="45">
      <c r="A39" s="110"/>
      <c r="B39" s="338" t="s">
        <v>71</v>
      </c>
      <c r="C39" s="156" t="s">
        <v>1230</v>
      </c>
      <c r="D39" s="334"/>
      <c r="E39" s="373">
        <v>44835</v>
      </c>
      <c r="F39" s="373">
        <v>45199</v>
      </c>
      <c r="G39" s="341" t="s">
        <v>343</v>
      </c>
      <c r="H39" s="346"/>
      <c r="J39" s="111"/>
    </row>
    <row r="40" spans="1:10" ht="150">
      <c r="A40" s="110"/>
      <c r="B40" s="280" t="s">
        <v>563</v>
      </c>
      <c r="C40" s="139" t="s">
        <v>564</v>
      </c>
      <c r="D40" s="355"/>
      <c r="E40" s="348">
        <v>44810</v>
      </c>
      <c r="F40" s="348">
        <v>44950</v>
      </c>
      <c r="G40" s="340" t="s">
        <v>352</v>
      </c>
      <c r="H40" s="352">
        <v>0</v>
      </c>
    </row>
    <row r="41" spans="1:10" ht="36.950000000000003" customHeight="1">
      <c r="A41" s="110"/>
      <c r="B41" s="337" t="s">
        <v>96</v>
      </c>
      <c r="C41" s="343"/>
      <c r="D41" s="355"/>
      <c r="E41" s="348">
        <v>44835</v>
      </c>
      <c r="F41" s="348">
        <v>45199</v>
      </c>
      <c r="G41" s="340" t="s">
        <v>343</v>
      </c>
      <c r="H41" s="345"/>
    </row>
    <row r="42" spans="1:10" ht="34.5" customHeight="1">
      <c r="A42" s="110"/>
      <c r="B42" s="337" t="s">
        <v>369</v>
      </c>
      <c r="C42" s="343"/>
      <c r="D42" s="355"/>
      <c r="E42" s="348">
        <v>44927</v>
      </c>
      <c r="F42" s="348">
        <v>45016</v>
      </c>
      <c r="G42" s="340" t="s">
        <v>358</v>
      </c>
      <c r="H42" s="345"/>
    </row>
    <row r="43" spans="1:10">
      <c r="A43" s="110"/>
      <c r="B43" s="337"/>
      <c r="C43" s="337"/>
      <c r="D43" s="355"/>
      <c r="E43" s="348"/>
      <c r="F43" s="348"/>
      <c r="G43" s="340"/>
      <c r="H43" s="345"/>
    </row>
    <row r="44" spans="1:10">
      <c r="A44" s="105" t="s">
        <v>370</v>
      </c>
      <c r="B44" s="165" t="s">
        <v>98</v>
      </c>
      <c r="C44" s="106"/>
      <c r="D44" s="107"/>
      <c r="E44" s="108"/>
      <c r="F44" s="108"/>
      <c r="G44" s="107"/>
      <c r="H44" s="134"/>
    </row>
    <row r="45" spans="1:10" ht="39.6" customHeight="1">
      <c r="A45" s="270" t="s">
        <v>417</v>
      </c>
      <c r="B45" s="338" t="s">
        <v>99</v>
      </c>
      <c r="C45" s="344"/>
      <c r="D45" s="378" t="s">
        <v>357</v>
      </c>
      <c r="E45" s="349">
        <v>44470</v>
      </c>
      <c r="F45" s="349">
        <v>44834</v>
      </c>
      <c r="G45" s="341" t="s">
        <v>343</v>
      </c>
      <c r="H45" s="346"/>
    </row>
    <row r="46" spans="1:10" ht="225">
      <c r="A46" s="110"/>
      <c r="B46" s="280" t="s">
        <v>371</v>
      </c>
      <c r="C46" s="139" t="s">
        <v>586</v>
      </c>
      <c r="D46" s="355"/>
      <c r="E46" s="348">
        <v>44809</v>
      </c>
      <c r="F46" s="348">
        <v>45016</v>
      </c>
      <c r="G46" s="340" t="s">
        <v>352</v>
      </c>
      <c r="H46" s="352">
        <v>0</v>
      </c>
    </row>
    <row r="47" spans="1:10" ht="75">
      <c r="A47" s="110"/>
      <c r="B47" s="198" t="s">
        <v>105</v>
      </c>
      <c r="C47" s="277" t="s">
        <v>1231</v>
      </c>
      <c r="D47" s="355"/>
      <c r="E47" s="348">
        <v>44835</v>
      </c>
      <c r="F47" s="348">
        <v>45199</v>
      </c>
      <c r="G47" s="340" t="s">
        <v>343</v>
      </c>
      <c r="H47" s="352">
        <v>0</v>
      </c>
    </row>
    <row r="48" spans="1:10" ht="39.950000000000003" customHeight="1">
      <c r="A48" s="110"/>
      <c r="B48" s="337" t="s">
        <v>107</v>
      </c>
      <c r="C48" s="343"/>
      <c r="D48" s="355"/>
      <c r="E48" s="348">
        <v>44835</v>
      </c>
      <c r="F48" s="348">
        <v>45199</v>
      </c>
      <c r="G48" s="340" t="s">
        <v>343</v>
      </c>
      <c r="H48" s="345"/>
    </row>
    <row r="49" spans="1:19" ht="41.1" customHeight="1">
      <c r="A49" s="110"/>
      <c r="B49" s="337" t="s">
        <v>1232</v>
      </c>
      <c r="C49" s="343"/>
      <c r="D49" s="355"/>
      <c r="E49" s="348">
        <v>44835</v>
      </c>
      <c r="F49" s="348">
        <v>45199</v>
      </c>
      <c r="G49" s="340" t="s">
        <v>343</v>
      </c>
      <c r="H49" s="345"/>
    </row>
    <row r="50" spans="1:19">
      <c r="A50" s="110"/>
      <c r="B50" s="337"/>
      <c r="C50" s="337"/>
      <c r="D50" s="355"/>
      <c r="E50" s="348"/>
      <c r="F50" s="348"/>
      <c r="G50" s="340"/>
      <c r="H50" s="345"/>
    </row>
    <row r="51" spans="1:19" s="130" customFormat="1" ht="15.75">
      <c r="A51" s="124">
        <v>1.3</v>
      </c>
      <c r="B51" s="124" t="s">
        <v>110</v>
      </c>
      <c r="C51" s="125"/>
      <c r="D51" s="126"/>
      <c r="E51" s="127"/>
      <c r="F51" s="127"/>
      <c r="G51" s="126"/>
      <c r="H51" s="128"/>
      <c r="J51" s="98"/>
      <c r="S51" s="131"/>
    </row>
    <row r="52" spans="1:19">
      <c r="A52" s="105" t="s">
        <v>381</v>
      </c>
      <c r="B52" s="165" t="s">
        <v>111</v>
      </c>
      <c r="C52" s="106"/>
      <c r="D52" s="107"/>
      <c r="E52" s="108"/>
      <c r="F52" s="108"/>
      <c r="G52" s="107"/>
      <c r="H52" s="134"/>
    </row>
    <row r="53" spans="1:19" ht="36.6" customHeight="1">
      <c r="B53" s="338" t="s">
        <v>112</v>
      </c>
      <c r="C53" s="344"/>
      <c r="D53" s="378"/>
      <c r="E53" s="356"/>
      <c r="F53" s="356"/>
      <c r="G53" s="341" t="s">
        <v>343</v>
      </c>
      <c r="H53" s="346"/>
    </row>
    <row r="54" spans="1:19" ht="75">
      <c r="A54" s="110"/>
      <c r="B54" s="198" t="s">
        <v>113</v>
      </c>
      <c r="C54" s="277" t="s">
        <v>609</v>
      </c>
      <c r="D54" s="355"/>
      <c r="E54" s="348">
        <v>44713</v>
      </c>
      <c r="F54" s="348">
        <v>45199</v>
      </c>
      <c r="G54" s="340" t="s">
        <v>352</v>
      </c>
      <c r="H54" s="352">
        <v>0</v>
      </c>
    </row>
    <row r="55" spans="1:19" ht="45.6" customHeight="1">
      <c r="A55" s="110"/>
      <c r="B55" s="337" t="s">
        <v>615</v>
      </c>
      <c r="C55" s="343"/>
      <c r="D55" s="355"/>
      <c r="E55" s="348">
        <v>44713</v>
      </c>
      <c r="F55" s="348">
        <v>45199</v>
      </c>
      <c r="G55" s="340" t="s">
        <v>343</v>
      </c>
      <c r="H55" s="345"/>
    </row>
    <row r="56" spans="1:19" ht="45">
      <c r="A56" s="110"/>
      <c r="B56" s="337" t="s">
        <v>115</v>
      </c>
      <c r="C56" s="343"/>
      <c r="D56" s="355"/>
      <c r="E56" s="348">
        <v>44818</v>
      </c>
      <c r="F56" s="348" t="s">
        <v>210</v>
      </c>
      <c r="G56" s="340" t="s">
        <v>343</v>
      </c>
      <c r="H56" s="345"/>
    </row>
    <row r="57" spans="1:19">
      <c r="A57" s="110"/>
      <c r="B57" s="337"/>
      <c r="C57" s="337"/>
      <c r="D57" s="355"/>
      <c r="E57" s="348"/>
      <c r="F57" s="348"/>
      <c r="G57" s="340"/>
      <c r="H57" s="345"/>
    </row>
    <row r="58" spans="1:19" ht="30">
      <c r="A58" s="105" t="s">
        <v>382</v>
      </c>
      <c r="B58" s="106" t="s">
        <v>117</v>
      </c>
      <c r="C58" s="106"/>
      <c r="D58" s="107"/>
      <c r="E58" s="108"/>
      <c r="F58" s="108"/>
      <c r="G58" s="107"/>
      <c r="H58" s="134"/>
    </row>
    <row r="59" spans="1:19" ht="39.950000000000003" customHeight="1">
      <c r="B59" s="338" t="s">
        <v>118</v>
      </c>
      <c r="C59" s="344"/>
      <c r="D59" s="378"/>
      <c r="E59" s="349">
        <v>44866</v>
      </c>
      <c r="F59" s="349">
        <v>45076</v>
      </c>
      <c r="G59" s="341" t="s">
        <v>343</v>
      </c>
      <c r="H59" s="346"/>
    </row>
    <row r="60" spans="1:19" ht="90">
      <c r="A60" s="110"/>
      <c r="B60" s="198" t="s">
        <v>121</v>
      </c>
      <c r="C60" s="277" t="s">
        <v>1233</v>
      </c>
      <c r="D60" s="355"/>
      <c r="E60" s="348">
        <v>44805</v>
      </c>
      <c r="F60" s="348">
        <v>44927</v>
      </c>
      <c r="G60" s="340" t="s">
        <v>343</v>
      </c>
      <c r="H60" s="345"/>
    </row>
    <row r="61" spans="1:19">
      <c r="A61" s="110"/>
      <c r="B61" s="337"/>
      <c r="C61" s="337"/>
      <c r="D61" s="355"/>
      <c r="E61" s="348"/>
      <c r="F61" s="348"/>
      <c r="G61" s="340"/>
      <c r="H61" s="345"/>
    </row>
    <row r="62" spans="1:19" s="123" customFormat="1" ht="18.75">
      <c r="A62" s="119">
        <v>2</v>
      </c>
      <c r="B62" s="119" t="s">
        <v>123</v>
      </c>
      <c r="C62" s="120"/>
      <c r="D62" s="121"/>
      <c r="E62" s="122"/>
      <c r="F62" s="122"/>
      <c r="G62" s="121"/>
      <c r="H62" s="133"/>
      <c r="J62" s="101"/>
    </row>
    <row r="63" spans="1:19" s="130" customFormat="1" ht="15.75">
      <c r="A63" s="124">
        <v>2.1</v>
      </c>
      <c r="B63" s="124" t="s">
        <v>124</v>
      </c>
      <c r="C63" s="125"/>
      <c r="D63" s="126"/>
      <c r="E63" s="127"/>
      <c r="F63" s="127"/>
      <c r="G63" s="126"/>
      <c r="H63" s="128"/>
      <c r="J63" s="98"/>
      <c r="S63" s="131"/>
    </row>
    <row r="64" spans="1:19">
      <c r="A64" s="105" t="s">
        <v>383</v>
      </c>
      <c r="B64" s="106" t="s">
        <v>125</v>
      </c>
      <c r="C64" s="106"/>
      <c r="D64" s="107"/>
      <c r="E64" s="108"/>
      <c r="F64" s="108"/>
      <c r="G64" s="107"/>
      <c r="H64" s="134"/>
    </row>
    <row r="65" spans="1:8" ht="50.45" customHeight="1">
      <c r="B65" s="338" t="s">
        <v>126</v>
      </c>
      <c r="C65" s="344"/>
      <c r="D65" s="378"/>
      <c r="E65" s="349">
        <v>44835</v>
      </c>
      <c r="F65" s="349">
        <v>45199</v>
      </c>
      <c r="G65" s="341" t="s">
        <v>343</v>
      </c>
      <c r="H65" s="346"/>
    </row>
    <row r="66" spans="1:8" ht="90">
      <c r="A66" s="110"/>
      <c r="B66" s="198" t="s">
        <v>127</v>
      </c>
      <c r="C66" s="198" t="s">
        <v>1234</v>
      </c>
      <c r="D66" s="355"/>
      <c r="E66" s="348">
        <v>44621</v>
      </c>
      <c r="F66" s="348">
        <v>45199</v>
      </c>
      <c r="G66" s="340" t="s">
        <v>352</v>
      </c>
      <c r="H66" s="352">
        <v>0.2</v>
      </c>
    </row>
    <row r="67" spans="1:8" ht="39.950000000000003" customHeight="1">
      <c r="A67" s="110"/>
      <c r="B67" s="337" t="s">
        <v>129</v>
      </c>
      <c r="C67" s="343"/>
      <c r="D67" s="355"/>
      <c r="E67" s="367"/>
      <c r="F67" s="367"/>
      <c r="G67" s="340" t="s">
        <v>343</v>
      </c>
      <c r="H67" s="345"/>
    </row>
    <row r="68" spans="1:8" ht="41.45" customHeight="1">
      <c r="A68" s="110"/>
      <c r="B68" s="337" t="s">
        <v>131</v>
      </c>
      <c r="C68" s="343"/>
      <c r="D68" s="355"/>
      <c r="E68" s="348">
        <v>44835</v>
      </c>
      <c r="F68" s="348">
        <v>45199</v>
      </c>
      <c r="G68" s="340" t="s">
        <v>343</v>
      </c>
      <c r="H68" s="345"/>
    </row>
    <row r="69" spans="1:8" ht="48.95" customHeight="1">
      <c r="A69" s="110"/>
      <c r="B69" s="337" t="s">
        <v>661</v>
      </c>
      <c r="C69" s="343" t="s">
        <v>1235</v>
      </c>
      <c r="D69" s="355"/>
      <c r="E69" s="348">
        <v>44927</v>
      </c>
      <c r="F69" s="367">
        <v>45413</v>
      </c>
      <c r="G69" s="340" t="s">
        <v>352</v>
      </c>
      <c r="H69" s="345"/>
    </row>
    <row r="70" spans="1:8" ht="36.6" customHeight="1">
      <c r="A70" s="110"/>
      <c r="B70" s="337" t="s">
        <v>135</v>
      </c>
      <c r="C70" s="343"/>
      <c r="D70" s="355"/>
      <c r="E70" s="348">
        <v>44440</v>
      </c>
      <c r="F70" s="348">
        <v>44926</v>
      </c>
      <c r="G70" s="340" t="s">
        <v>343</v>
      </c>
      <c r="H70" s="345"/>
    </row>
    <row r="71" spans="1:8" ht="36" customHeight="1">
      <c r="A71" s="110"/>
      <c r="B71" s="337" t="s">
        <v>138</v>
      </c>
      <c r="C71" s="343"/>
      <c r="D71" s="355"/>
      <c r="E71" s="348">
        <v>44320</v>
      </c>
      <c r="F71" s="348">
        <v>45016</v>
      </c>
      <c r="G71" s="340" t="s">
        <v>343</v>
      </c>
      <c r="H71" s="345"/>
    </row>
    <row r="72" spans="1:8" ht="38.450000000000003" customHeight="1">
      <c r="A72" s="270" t="s">
        <v>417</v>
      </c>
      <c r="B72" s="337" t="s">
        <v>139</v>
      </c>
      <c r="C72" s="343"/>
      <c r="D72" s="355" t="s">
        <v>357</v>
      </c>
      <c r="E72" s="367"/>
      <c r="F72" s="367"/>
      <c r="G72" s="340" t="s">
        <v>343</v>
      </c>
      <c r="H72" s="345"/>
    </row>
    <row r="73" spans="1:8">
      <c r="A73" s="110"/>
      <c r="B73" s="337"/>
      <c r="C73" s="337"/>
      <c r="D73" s="355"/>
      <c r="E73" s="348"/>
      <c r="F73" s="348"/>
      <c r="G73" s="340"/>
      <c r="H73" s="345"/>
    </row>
    <row r="74" spans="1:8">
      <c r="A74" s="105" t="s">
        <v>384</v>
      </c>
      <c r="B74" s="165" t="s">
        <v>141</v>
      </c>
      <c r="C74" s="106"/>
      <c r="D74" s="107"/>
      <c r="E74" s="108"/>
      <c r="F74" s="108"/>
      <c r="G74" s="107"/>
      <c r="H74" s="134"/>
    </row>
    <row r="75" spans="1:8" ht="30" customHeight="1">
      <c r="B75" s="338" t="s">
        <v>143</v>
      </c>
      <c r="C75" s="344"/>
      <c r="D75" s="378"/>
      <c r="E75" s="349">
        <v>44835</v>
      </c>
      <c r="F75" s="349">
        <v>45199</v>
      </c>
      <c r="G75" s="341" t="s">
        <v>343</v>
      </c>
      <c r="H75" s="346"/>
    </row>
    <row r="76" spans="1:8" ht="30" customHeight="1">
      <c r="A76" s="110"/>
      <c r="B76" s="337" t="s">
        <v>144</v>
      </c>
      <c r="C76" s="343"/>
      <c r="D76" s="355"/>
      <c r="E76" s="348">
        <v>44835</v>
      </c>
      <c r="F76" s="348">
        <v>45199</v>
      </c>
      <c r="G76" s="340" t="s">
        <v>343</v>
      </c>
      <c r="H76" s="345"/>
    </row>
    <row r="77" spans="1:8" ht="30" customHeight="1">
      <c r="A77" s="270" t="s">
        <v>417</v>
      </c>
      <c r="B77" s="337" t="s">
        <v>145</v>
      </c>
      <c r="C77" s="343"/>
      <c r="D77" s="355" t="s">
        <v>357</v>
      </c>
      <c r="E77" s="367"/>
      <c r="F77" s="367"/>
      <c r="G77" s="340" t="s">
        <v>343</v>
      </c>
      <c r="H77" s="345"/>
    </row>
    <row r="78" spans="1:8" ht="60">
      <c r="A78" s="270" t="s">
        <v>417</v>
      </c>
      <c r="B78" s="337" t="s">
        <v>146</v>
      </c>
      <c r="C78" s="337" t="s">
        <v>1236</v>
      </c>
      <c r="D78" s="355" t="s">
        <v>357</v>
      </c>
      <c r="E78" s="367" t="s">
        <v>1237</v>
      </c>
      <c r="F78" s="367" t="s">
        <v>1238</v>
      </c>
      <c r="G78" s="340" t="s">
        <v>352</v>
      </c>
      <c r="H78" s="352">
        <v>0</v>
      </c>
    </row>
    <row r="79" spans="1:8" ht="45">
      <c r="A79" s="270" t="s">
        <v>417</v>
      </c>
      <c r="B79" s="337" t="s">
        <v>385</v>
      </c>
      <c r="C79" s="337" t="s">
        <v>699</v>
      </c>
      <c r="D79" s="355" t="s">
        <v>357</v>
      </c>
      <c r="E79" s="367">
        <v>44211</v>
      </c>
      <c r="F79" s="367"/>
      <c r="G79" s="340" t="s">
        <v>354</v>
      </c>
      <c r="H79" s="352">
        <v>0.75</v>
      </c>
    </row>
    <row r="80" spans="1:8">
      <c r="A80" s="110"/>
      <c r="B80" s="337"/>
      <c r="C80" s="337"/>
      <c r="D80" s="355"/>
      <c r="E80" s="348"/>
      <c r="F80" s="348"/>
      <c r="G80" s="340"/>
      <c r="H80" s="345"/>
    </row>
    <row r="81" spans="1:19" s="130" customFormat="1" ht="15.75">
      <c r="A81" s="124">
        <v>2.2000000000000002</v>
      </c>
      <c r="B81" s="124" t="s">
        <v>156</v>
      </c>
      <c r="C81" s="125"/>
      <c r="D81" s="126"/>
      <c r="E81" s="127"/>
      <c r="F81" s="127"/>
      <c r="G81" s="126"/>
      <c r="H81" s="128"/>
      <c r="J81" s="98"/>
      <c r="S81" s="131"/>
    </row>
    <row r="82" spans="1:19">
      <c r="A82" s="105" t="s">
        <v>386</v>
      </c>
      <c r="B82" s="165" t="s">
        <v>157</v>
      </c>
      <c r="C82" s="106"/>
      <c r="D82" s="107"/>
      <c r="E82" s="108"/>
      <c r="F82" s="108"/>
      <c r="G82" s="107"/>
      <c r="H82" s="134"/>
    </row>
    <row r="83" spans="1:19" ht="30" customHeight="1">
      <c r="B83" s="338" t="s">
        <v>158</v>
      </c>
      <c r="C83" s="344"/>
      <c r="D83" s="378"/>
      <c r="E83" s="349">
        <v>44835</v>
      </c>
      <c r="F83" s="349">
        <v>45199</v>
      </c>
      <c r="G83" s="341" t="s">
        <v>343</v>
      </c>
      <c r="H83" s="346"/>
    </row>
    <row r="84" spans="1:19" ht="30" customHeight="1">
      <c r="A84" s="110"/>
      <c r="B84" s="337" t="s">
        <v>159</v>
      </c>
      <c r="C84" s="343"/>
      <c r="D84" s="355"/>
      <c r="E84" s="367"/>
      <c r="F84" s="367"/>
      <c r="G84" s="340" t="s">
        <v>343</v>
      </c>
      <c r="H84" s="345"/>
    </row>
    <row r="85" spans="1:19" ht="30" customHeight="1">
      <c r="A85" s="110"/>
      <c r="B85" s="337" t="s">
        <v>160</v>
      </c>
      <c r="C85" s="343"/>
      <c r="D85" s="355"/>
      <c r="E85" s="367"/>
      <c r="F85" s="367"/>
      <c r="G85" s="340" t="s">
        <v>343</v>
      </c>
      <c r="H85" s="345"/>
    </row>
    <row r="86" spans="1:19" ht="30" customHeight="1">
      <c r="A86" s="110"/>
      <c r="B86" s="337" t="s">
        <v>161</v>
      </c>
      <c r="C86" s="343"/>
      <c r="D86" s="355"/>
      <c r="E86" s="348">
        <v>44835</v>
      </c>
      <c r="F86" s="348">
        <v>45199</v>
      </c>
      <c r="G86" s="340" t="s">
        <v>343</v>
      </c>
      <c r="H86" s="345"/>
    </row>
    <row r="87" spans="1:19" ht="30" customHeight="1">
      <c r="A87" s="110"/>
      <c r="B87" s="337" t="s">
        <v>163</v>
      </c>
      <c r="C87" s="343"/>
      <c r="D87" s="355"/>
      <c r="E87" s="348">
        <v>44593</v>
      </c>
      <c r="F87" s="348">
        <v>44926</v>
      </c>
      <c r="G87" s="340" t="s">
        <v>343</v>
      </c>
      <c r="H87" s="345"/>
    </row>
    <row r="88" spans="1:19" ht="30" customHeight="1">
      <c r="A88" s="110"/>
      <c r="B88" s="337" t="s">
        <v>165</v>
      </c>
      <c r="C88" s="343"/>
      <c r="D88" s="355"/>
      <c r="E88" s="348">
        <v>44835</v>
      </c>
      <c r="F88" s="348">
        <v>45199</v>
      </c>
      <c r="G88" s="340" t="s">
        <v>343</v>
      </c>
      <c r="H88" s="345"/>
    </row>
    <row r="89" spans="1:19" ht="30" customHeight="1">
      <c r="A89" s="110"/>
      <c r="B89" s="337" t="s">
        <v>167</v>
      </c>
      <c r="C89" s="343"/>
      <c r="D89" s="355"/>
      <c r="E89" s="348">
        <v>44562</v>
      </c>
      <c r="F89" s="348" t="s">
        <v>210</v>
      </c>
      <c r="G89" s="340" t="s">
        <v>343</v>
      </c>
      <c r="H89" s="345"/>
    </row>
    <row r="90" spans="1:19" ht="75">
      <c r="A90" s="110"/>
      <c r="B90" s="337" t="s">
        <v>170</v>
      </c>
      <c r="C90" s="343" t="s">
        <v>1239</v>
      </c>
      <c r="D90" s="355"/>
      <c r="E90" s="348">
        <v>44835</v>
      </c>
      <c r="F90" s="348">
        <v>45199</v>
      </c>
      <c r="G90" s="340" t="s">
        <v>343</v>
      </c>
      <c r="H90" s="345"/>
    </row>
    <row r="91" spans="1:19">
      <c r="A91" s="110"/>
      <c r="B91" s="337"/>
      <c r="C91" s="337"/>
      <c r="D91" s="355"/>
      <c r="E91" s="348"/>
      <c r="F91" s="348"/>
      <c r="G91" s="340"/>
      <c r="H91" s="345"/>
    </row>
    <row r="92" spans="1:19">
      <c r="A92" s="105" t="s">
        <v>387</v>
      </c>
      <c r="B92" s="165" t="s">
        <v>172</v>
      </c>
      <c r="C92" s="106"/>
      <c r="D92" s="107"/>
      <c r="E92" s="108"/>
      <c r="F92" s="108"/>
      <c r="G92" s="107"/>
      <c r="H92" s="134"/>
    </row>
    <row r="93" spans="1:19" ht="150">
      <c r="B93" s="372" t="s">
        <v>173</v>
      </c>
      <c r="C93" s="101" t="s">
        <v>742</v>
      </c>
      <c r="D93" s="378"/>
      <c r="E93" s="349">
        <v>43907</v>
      </c>
      <c r="F93" s="356" t="s">
        <v>210</v>
      </c>
      <c r="G93" s="341" t="s">
        <v>343</v>
      </c>
      <c r="H93" s="346"/>
    </row>
    <row r="94" spans="1:19">
      <c r="A94" s="110"/>
      <c r="B94" s="337"/>
      <c r="C94" s="337"/>
      <c r="D94" s="355"/>
      <c r="E94" s="348"/>
      <c r="F94" s="348"/>
      <c r="G94" s="340"/>
      <c r="H94" s="345"/>
    </row>
    <row r="95" spans="1:19" s="123" customFormat="1" ht="18.75">
      <c r="A95" s="119">
        <v>3</v>
      </c>
      <c r="B95" s="119" t="s">
        <v>389</v>
      </c>
      <c r="C95" s="120"/>
      <c r="D95" s="121"/>
      <c r="E95" s="122"/>
      <c r="F95" s="122"/>
      <c r="G95" s="121"/>
      <c r="H95" s="133"/>
      <c r="J95" s="101"/>
    </row>
    <row r="96" spans="1:19" s="130" customFormat="1" ht="31.5">
      <c r="A96" s="124">
        <v>3.1</v>
      </c>
      <c r="B96" s="125" t="s">
        <v>178</v>
      </c>
      <c r="C96" s="125"/>
      <c r="D96" s="126"/>
      <c r="E96" s="127"/>
      <c r="F96" s="127"/>
      <c r="G96" s="126"/>
      <c r="H96" s="128"/>
      <c r="J96" s="98"/>
      <c r="S96" s="131"/>
    </row>
    <row r="97" spans="1:19">
      <c r="A97" s="105" t="s">
        <v>390</v>
      </c>
      <c r="B97" s="165" t="s">
        <v>179</v>
      </c>
      <c r="C97" s="106"/>
      <c r="D97" s="107"/>
      <c r="E97" s="108"/>
      <c r="F97" s="108"/>
      <c r="G97" s="107"/>
      <c r="H97" s="134"/>
    </row>
    <row r="98" spans="1:19" s="101" customFormat="1" ht="30" customHeight="1">
      <c r="A98" s="270" t="s">
        <v>417</v>
      </c>
      <c r="B98" s="338" t="s">
        <v>180</v>
      </c>
      <c r="C98" s="344"/>
      <c r="D98" s="378" t="s">
        <v>357</v>
      </c>
      <c r="E98" s="169"/>
      <c r="F98" s="356"/>
      <c r="G98" s="341" t="s">
        <v>343</v>
      </c>
      <c r="H98" s="346"/>
      <c r="I98" s="98"/>
      <c r="J98" s="98"/>
      <c r="K98" s="98"/>
      <c r="L98" s="98"/>
      <c r="M98" s="98"/>
      <c r="N98" s="98"/>
      <c r="O98" s="98"/>
      <c r="P98" s="98"/>
      <c r="Q98" s="98"/>
      <c r="R98" s="98"/>
      <c r="S98" s="98"/>
    </row>
    <row r="99" spans="1:19" ht="30" customHeight="1">
      <c r="A99" s="110"/>
      <c r="B99" s="337" t="s">
        <v>182</v>
      </c>
      <c r="C99" s="343"/>
      <c r="D99" s="355"/>
      <c r="E99" s="348">
        <v>44831</v>
      </c>
      <c r="F99" s="348">
        <v>45200</v>
      </c>
      <c r="G99" s="340" t="s">
        <v>343</v>
      </c>
      <c r="H99" s="345"/>
    </row>
    <row r="100" spans="1:19" ht="30" customHeight="1">
      <c r="A100" s="110"/>
      <c r="B100" s="337" t="s">
        <v>1240</v>
      </c>
      <c r="C100" s="343"/>
      <c r="D100" s="355"/>
      <c r="E100" s="348">
        <v>44835</v>
      </c>
      <c r="F100" s="348">
        <v>45291</v>
      </c>
      <c r="G100" s="340" t="s">
        <v>343</v>
      </c>
      <c r="H100" s="345"/>
    </row>
    <row r="101" spans="1:19" ht="30" customHeight="1">
      <c r="A101" s="110"/>
      <c r="B101" s="337" t="s">
        <v>185</v>
      </c>
      <c r="C101" s="343"/>
      <c r="D101" s="355"/>
      <c r="E101" s="348">
        <v>44835</v>
      </c>
      <c r="F101" s="348">
        <v>45199</v>
      </c>
      <c r="G101" s="340" t="s">
        <v>343</v>
      </c>
      <c r="H101" s="345"/>
    </row>
    <row r="102" spans="1:19">
      <c r="A102" s="110"/>
      <c r="B102" s="337"/>
      <c r="C102" s="337"/>
      <c r="D102" s="355"/>
      <c r="E102" s="348"/>
      <c r="F102" s="348"/>
      <c r="G102" s="340"/>
      <c r="H102" s="345"/>
    </row>
    <row r="103" spans="1:19">
      <c r="A103" s="105" t="s">
        <v>391</v>
      </c>
      <c r="B103" s="165" t="s">
        <v>187</v>
      </c>
      <c r="C103" s="106"/>
      <c r="D103" s="107"/>
      <c r="E103" s="108"/>
      <c r="F103" s="108"/>
      <c r="G103" s="107"/>
      <c r="H103" s="134"/>
    </row>
    <row r="104" spans="1:19" ht="30" customHeight="1">
      <c r="A104" s="270" t="s">
        <v>417</v>
      </c>
      <c r="B104" s="338" t="s">
        <v>188</v>
      </c>
      <c r="C104" s="344"/>
      <c r="D104" s="378" t="s">
        <v>357</v>
      </c>
      <c r="E104" s="349">
        <v>44835</v>
      </c>
      <c r="F104" s="349">
        <v>45199</v>
      </c>
      <c r="G104" s="341" t="s">
        <v>343</v>
      </c>
      <c r="H104" s="346"/>
    </row>
    <row r="105" spans="1:19" ht="30" customHeight="1">
      <c r="A105" s="270" t="s">
        <v>417</v>
      </c>
      <c r="B105" s="337" t="s">
        <v>191</v>
      </c>
      <c r="C105" s="343"/>
      <c r="D105" s="355" t="s">
        <v>357</v>
      </c>
      <c r="E105" s="348">
        <v>44835</v>
      </c>
      <c r="F105" s="348">
        <v>45200</v>
      </c>
      <c r="G105" s="340" t="s">
        <v>343</v>
      </c>
      <c r="H105" s="345"/>
    </row>
    <row r="106" spans="1:19" ht="30" customHeight="1">
      <c r="A106" s="110"/>
      <c r="B106" s="337" t="s">
        <v>192</v>
      </c>
      <c r="C106" s="343"/>
      <c r="D106" s="355" t="s">
        <v>357</v>
      </c>
      <c r="E106" s="348">
        <v>44927</v>
      </c>
      <c r="F106" s="348">
        <v>45107</v>
      </c>
      <c r="G106" s="340" t="s">
        <v>358</v>
      </c>
      <c r="H106" s="345"/>
    </row>
    <row r="107" spans="1:19">
      <c r="A107" s="110"/>
      <c r="B107" s="337"/>
      <c r="C107" s="337"/>
      <c r="D107" s="355"/>
      <c r="E107" s="348"/>
      <c r="F107" s="348"/>
      <c r="G107" s="340"/>
      <c r="H107" s="345"/>
    </row>
    <row r="108" spans="1:19" s="130" customFormat="1" ht="15.75">
      <c r="A108" s="124">
        <v>3.2</v>
      </c>
      <c r="B108" s="125" t="s">
        <v>193</v>
      </c>
      <c r="C108" s="125"/>
      <c r="D108" s="126"/>
      <c r="E108" s="127"/>
      <c r="F108" s="127"/>
      <c r="G108" s="126"/>
      <c r="H108" s="128"/>
      <c r="J108" s="98"/>
      <c r="S108" s="131"/>
    </row>
    <row r="109" spans="1:19">
      <c r="A109" s="105" t="s">
        <v>392</v>
      </c>
      <c r="B109" s="165" t="s">
        <v>194</v>
      </c>
      <c r="C109" s="106"/>
      <c r="D109" s="107"/>
      <c r="E109" s="108"/>
      <c r="F109" s="108"/>
      <c r="G109" s="107"/>
      <c r="H109" s="134"/>
    </row>
    <row r="110" spans="1:19" ht="30" customHeight="1">
      <c r="B110" s="338" t="s">
        <v>195</v>
      </c>
      <c r="C110" s="344"/>
      <c r="D110" s="378"/>
      <c r="E110" s="349">
        <v>44835</v>
      </c>
      <c r="F110" s="349">
        <v>45199</v>
      </c>
      <c r="G110" s="341" t="s">
        <v>343</v>
      </c>
      <c r="H110" s="346"/>
    </row>
    <row r="111" spans="1:19" ht="30" customHeight="1">
      <c r="A111" s="110"/>
      <c r="B111" s="337" t="s">
        <v>198</v>
      </c>
      <c r="C111" s="343"/>
      <c r="D111" s="355"/>
      <c r="E111" s="348">
        <v>44835</v>
      </c>
      <c r="F111" s="348">
        <v>45200</v>
      </c>
      <c r="G111" s="340" t="s">
        <v>343</v>
      </c>
      <c r="H111" s="345"/>
    </row>
    <row r="112" spans="1:19">
      <c r="A112" s="110"/>
      <c r="B112" s="337"/>
      <c r="C112" s="337"/>
      <c r="D112" s="355"/>
      <c r="E112" s="348"/>
      <c r="F112" s="348"/>
      <c r="G112" s="340"/>
      <c r="H112" s="345"/>
    </row>
    <row r="113" spans="1:19">
      <c r="A113" s="105" t="s">
        <v>393</v>
      </c>
      <c r="B113" s="165" t="s">
        <v>394</v>
      </c>
      <c r="C113" s="106"/>
      <c r="D113" s="107"/>
      <c r="E113" s="108"/>
      <c r="F113" s="108"/>
      <c r="G113" s="107"/>
      <c r="H113" s="134"/>
    </row>
    <row r="114" spans="1:19" ht="30" customHeight="1">
      <c r="A114" s="270" t="s">
        <v>417</v>
      </c>
      <c r="B114" s="338" t="s">
        <v>200</v>
      </c>
      <c r="C114" s="344"/>
      <c r="D114" s="378" t="s">
        <v>357</v>
      </c>
      <c r="E114" s="349">
        <v>44835</v>
      </c>
      <c r="F114" s="349">
        <v>45202</v>
      </c>
      <c r="G114" s="341" t="s">
        <v>343</v>
      </c>
      <c r="H114" s="346"/>
    </row>
    <row r="115" spans="1:19" ht="30" customHeight="1">
      <c r="A115" s="270" t="s">
        <v>417</v>
      </c>
      <c r="B115" s="337" t="s">
        <v>201</v>
      </c>
      <c r="C115" s="343"/>
      <c r="D115" s="355" t="s">
        <v>357</v>
      </c>
      <c r="E115" s="367">
        <v>44859</v>
      </c>
      <c r="F115" s="367">
        <v>44859</v>
      </c>
      <c r="G115" s="340" t="s">
        <v>343</v>
      </c>
      <c r="H115" s="345"/>
    </row>
    <row r="116" spans="1:19" ht="30">
      <c r="A116" s="270" t="s">
        <v>417</v>
      </c>
      <c r="B116" s="337" t="s">
        <v>202</v>
      </c>
      <c r="C116" s="343"/>
      <c r="D116" s="355" t="s">
        <v>357</v>
      </c>
      <c r="E116" s="367"/>
      <c r="F116" s="367"/>
      <c r="G116" s="340" t="s">
        <v>343</v>
      </c>
      <c r="H116" s="345"/>
    </row>
    <row r="117" spans="1:19" ht="45">
      <c r="A117" s="110"/>
      <c r="B117" s="337" t="s">
        <v>833</v>
      </c>
      <c r="C117" s="343"/>
      <c r="D117" s="355"/>
      <c r="E117" s="348">
        <v>44835</v>
      </c>
      <c r="F117" s="348">
        <v>45153</v>
      </c>
      <c r="G117" s="340" t="s">
        <v>343</v>
      </c>
      <c r="H117" s="345"/>
    </row>
    <row r="118" spans="1:19" ht="30" customHeight="1">
      <c r="A118" s="110"/>
      <c r="B118" s="337" t="s">
        <v>396</v>
      </c>
      <c r="C118" s="343"/>
      <c r="D118" s="355"/>
      <c r="E118" s="367"/>
      <c r="F118" s="367"/>
      <c r="G118" s="340" t="s">
        <v>343</v>
      </c>
      <c r="H118" s="345"/>
    </row>
    <row r="119" spans="1:19">
      <c r="A119" s="110"/>
      <c r="B119" s="337"/>
      <c r="C119" s="337"/>
      <c r="D119" s="355"/>
      <c r="E119" s="348"/>
      <c r="F119" s="348"/>
      <c r="G119" s="340"/>
      <c r="H119" s="345"/>
    </row>
    <row r="120" spans="1:19">
      <c r="A120" s="105" t="s">
        <v>397</v>
      </c>
      <c r="B120" s="165" t="s">
        <v>205</v>
      </c>
      <c r="C120" s="106"/>
      <c r="D120" s="107"/>
      <c r="E120" s="108"/>
      <c r="F120" s="108"/>
      <c r="G120" s="107"/>
      <c r="H120" s="134"/>
    </row>
    <row r="121" spans="1:19" ht="30" customHeight="1">
      <c r="A121" s="270" t="s">
        <v>417</v>
      </c>
      <c r="B121" s="338" t="s">
        <v>206</v>
      </c>
      <c r="C121" s="344"/>
      <c r="D121" s="378" t="s">
        <v>357</v>
      </c>
      <c r="E121" s="356"/>
      <c r="F121" s="349">
        <v>44925</v>
      </c>
      <c r="G121" s="341" t="s">
        <v>343</v>
      </c>
      <c r="H121" s="346"/>
    </row>
    <row r="122" spans="1:19" ht="30" customHeight="1">
      <c r="A122" s="110"/>
      <c r="B122" s="337" t="s">
        <v>211</v>
      </c>
      <c r="C122" s="343"/>
      <c r="D122" s="355"/>
      <c r="E122" s="348">
        <v>44866</v>
      </c>
      <c r="F122" s="367"/>
      <c r="G122" s="340" t="s">
        <v>343</v>
      </c>
      <c r="H122" s="345"/>
    </row>
    <row r="123" spans="1:19">
      <c r="A123" s="110"/>
      <c r="B123" s="337"/>
      <c r="C123" s="337"/>
      <c r="D123" s="355"/>
      <c r="E123" s="348"/>
      <c r="F123" s="348"/>
      <c r="G123" s="340"/>
      <c r="H123" s="345"/>
    </row>
    <row r="124" spans="1:19" s="123" customFormat="1" ht="18.75">
      <c r="A124" s="119">
        <v>4</v>
      </c>
      <c r="B124" s="119" t="s">
        <v>212</v>
      </c>
      <c r="C124" s="120"/>
      <c r="D124" s="121"/>
      <c r="E124" s="122"/>
      <c r="F124" s="122"/>
      <c r="G124" s="121"/>
      <c r="H124" s="133"/>
      <c r="J124" s="101"/>
    </row>
    <row r="125" spans="1:19" s="130" customFormat="1" ht="15.75">
      <c r="A125" s="124">
        <v>4.0999999999999996</v>
      </c>
      <c r="B125" s="124" t="s">
        <v>213</v>
      </c>
      <c r="C125" s="125"/>
      <c r="D125" s="126"/>
      <c r="E125" s="127"/>
      <c r="F125" s="127"/>
      <c r="G125" s="126"/>
      <c r="H125" s="128"/>
      <c r="J125" s="98"/>
      <c r="S125" s="131"/>
    </row>
    <row r="126" spans="1:19">
      <c r="A126" s="105" t="s">
        <v>399</v>
      </c>
      <c r="B126" s="165" t="s">
        <v>214</v>
      </c>
      <c r="C126" s="106"/>
      <c r="D126" s="107"/>
      <c r="E126" s="108"/>
      <c r="F126" s="108"/>
      <c r="G126" s="107"/>
      <c r="H126" s="134"/>
    </row>
    <row r="127" spans="1:19" ht="30" customHeight="1">
      <c r="B127" s="338" t="s">
        <v>215</v>
      </c>
      <c r="C127" s="344"/>
      <c r="D127" s="378"/>
      <c r="E127" s="349">
        <v>44927</v>
      </c>
      <c r="F127" s="349">
        <v>45199</v>
      </c>
      <c r="G127" s="341" t="s">
        <v>343</v>
      </c>
      <c r="H127" s="346"/>
    </row>
    <row r="128" spans="1:19" ht="30" customHeight="1">
      <c r="A128" s="110"/>
      <c r="B128" s="337" t="s">
        <v>217</v>
      </c>
      <c r="C128" s="343"/>
      <c r="D128" s="355" t="s">
        <v>357</v>
      </c>
      <c r="E128" s="348">
        <v>44835</v>
      </c>
      <c r="F128" s="348">
        <v>45200</v>
      </c>
      <c r="G128" s="340" t="s">
        <v>343</v>
      </c>
      <c r="H128" s="345"/>
    </row>
    <row r="129" spans="1:19" ht="30" customHeight="1">
      <c r="A129" s="270" t="s">
        <v>417</v>
      </c>
      <c r="B129" s="337" t="s">
        <v>219</v>
      </c>
      <c r="C129" s="343"/>
      <c r="D129" s="355" t="s">
        <v>357</v>
      </c>
      <c r="E129" s="348">
        <v>44927</v>
      </c>
      <c r="F129" s="348">
        <v>45657</v>
      </c>
      <c r="G129" s="340" t="s">
        <v>343</v>
      </c>
      <c r="H129" s="345"/>
    </row>
    <row r="130" spans="1:19" ht="30" customHeight="1">
      <c r="A130" s="270" t="s">
        <v>417</v>
      </c>
      <c r="B130" s="337" t="s">
        <v>220</v>
      </c>
      <c r="C130" s="343"/>
      <c r="D130" s="355" t="s">
        <v>357</v>
      </c>
      <c r="E130" s="348">
        <v>44927</v>
      </c>
      <c r="F130" s="348">
        <v>45199</v>
      </c>
      <c r="G130" s="340" t="s">
        <v>343</v>
      </c>
      <c r="H130" s="345"/>
    </row>
    <row r="131" spans="1:19">
      <c r="A131" s="110"/>
      <c r="B131" s="337"/>
      <c r="C131" s="337"/>
      <c r="D131" s="355"/>
      <c r="E131" s="348"/>
      <c r="F131" s="348"/>
      <c r="G131" s="340"/>
      <c r="H131" s="345"/>
    </row>
    <row r="132" spans="1:19">
      <c r="A132" s="105" t="s">
        <v>400</v>
      </c>
      <c r="B132" s="165" t="s">
        <v>221</v>
      </c>
      <c r="C132" s="106"/>
      <c r="D132" s="107"/>
      <c r="E132" s="108"/>
      <c r="F132" s="108"/>
      <c r="G132" s="107"/>
      <c r="H132" s="134"/>
    </row>
    <row r="133" spans="1:19" ht="30">
      <c r="B133" s="338" t="s">
        <v>222</v>
      </c>
      <c r="C133" s="344" t="s">
        <v>1241</v>
      </c>
      <c r="D133" s="378"/>
      <c r="E133" s="349">
        <v>44835</v>
      </c>
      <c r="F133" s="349">
        <v>45168</v>
      </c>
      <c r="G133" s="341" t="s">
        <v>343</v>
      </c>
      <c r="H133" s="346"/>
    </row>
    <row r="134" spans="1:19">
      <c r="A134" s="110"/>
      <c r="B134" s="337"/>
      <c r="C134" s="337"/>
      <c r="D134" s="355"/>
      <c r="E134" s="348"/>
      <c r="F134" s="348"/>
      <c r="G134" s="340"/>
      <c r="H134" s="345"/>
    </row>
    <row r="135" spans="1:19">
      <c r="A135" s="105" t="s">
        <v>401</v>
      </c>
      <c r="B135" s="165" t="s">
        <v>223</v>
      </c>
      <c r="C135" s="106"/>
      <c r="D135" s="107"/>
      <c r="E135" s="108"/>
      <c r="F135" s="108"/>
      <c r="G135" s="107"/>
      <c r="H135" s="134"/>
    </row>
    <row r="136" spans="1:19" ht="30" customHeight="1">
      <c r="B136" s="338" t="s">
        <v>224</v>
      </c>
      <c r="C136" s="344"/>
      <c r="D136" s="378"/>
      <c r="E136" s="356" t="s">
        <v>210</v>
      </c>
      <c r="F136" s="356" t="s">
        <v>210</v>
      </c>
      <c r="G136" s="341" t="s">
        <v>343</v>
      </c>
      <c r="H136" s="346"/>
    </row>
    <row r="137" spans="1:19">
      <c r="A137" s="110"/>
      <c r="B137" s="337"/>
      <c r="C137" s="337"/>
      <c r="D137" s="355"/>
      <c r="E137" s="348"/>
      <c r="F137" s="348"/>
      <c r="G137" s="340"/>
      <c r="H137" s="345"/>
    </row>
    <row r="138" spans="1:19" s="130" customFormat="1" ht="31.5">
      <c r="A138" s="124">
        <v>4.2</v>
      </c>
      <c r="B138" s="125" t="s">
        <v>225</v>
      </c>
      <c r="C138" s="125"/>
      <c r="D138" s="126"/>
      <c r="E138" s="127"/>
      <c r="F138" s="127"/>
      <c r="G138" s="126"/>
      <c r="H138" s="128"/>
      <c r="J138" s="98"/>
      <c r="S138" s="131"/>
    </row>
    <row r="139" spans="1:19">
      <c r="A139" s="105" t="s">
        <v>402</v>
      </c>
      <c r="B139" s="165" t="s">
        <v>226</v>
      </c>
      <c r="C139" s="106"/>
      <c r="D139" s="107"/>
      <c r="E139" s="108"/>
      <c r="F139" s="108"/>
      <c r="G139" s="107"/>
      <c r="H139" s="134"/>
    </row>
    <row r="140" spans="1:19" ht="30" customHeight="1">
      <c r="B140" s="338" t="s">
        <v>227</v>
      </c>
      <c r="C140" s="344"/>
      <c r="D140" s="378"/>
      <c r="E140" s="349">
        <v>44896</v>
      </c>
      <c r="F140" s="356"/>
      <c r="G140" s="341" t="s">
        <v>343</v>
      </c>
      <c r="H140" s="346"/>
    </row>
    <row r="141" spans="1:19" ht="60">
      <c r="A141" s="110"/>
      <c r="B141" s="198" t="s">
        <v>890</v>
      </c>
      <c r="C141" s="198" t="s">
        <v>891</v>
      </c>
      <c r="D141" s="355"/>
      <c r="E141" s="348">
        <v>44835</v>
      </c>
      <c r="F141" s="348">
        <v>44958</v>
      </c>
      <c r="G141" s="340" t="s">
        <v>352</v>
      </c>
      <c r="H141" s="352">
        <v>0.55000000000000004</v>
      </c>
    </row>
    <row r="142" spans="1:19" ht="30" customHeight="1">
      <c r="A142" s="110"/>
      <c r="B142" s="337" t="s">
        <v>230</v>
      </c>
      <c r="C142" s="343"/>
      <c r="D142" s="355"/>
      <c r="E142" s="348">
        <v>44774</v>
      </c>
      <c r="F142" s="348">
        <v>44958</v>
      </c>
      <c r="G142" s="340" t="s">
        <v>343</v>
      </c>
      <c r="H142" s="345"/>
    </row>
    <row r="143" spans="1:19">
      <c r="A143" s="110"/>
      <c r="B143" s="337"/>
      <c r="C143" s="337"/>
      <c r="D143" s="355"/>
      <c r="E143" s="348"/>
      <c r="F143" s="348"/>
      <c r="G143" s="340"/>
      <c r="H143" s="345"/>
    </row>
    <row r="144" spans="1:19">
      <c r="A144" s="105" t="s">
        <v>403</v>
      </c>
      <c r="B144" s="165" t="s">
        <v>243</v>
      </c>
      <c r="C144" s="106"/>
      <c r="D144" s="107"/>
      <c r="E144" s="108"/>
      <c r="F144" s="108"/>
      <c r="G144" s="107"/>
      <c r="H144" s="134"/>
    </row>
    <row r="145" spans="1:19" ht="90">
      <c r="B145" s="335" t="s">
        <v>244</v>
      </c>
      <c r="C145" s="281" t="s">
        <v>1242</v>
      </c>
      <c r="D145" s="378"/>
      <c r="E145" s="349">
        <v>44835</v>
      </c>
      <c r="F145" s="349">
        <v>45291</v>
      </c>
      <c r="G145" s="341" t="s">
        <v>352</v>
      </c>
      <c r="H145" s="353">
        <v>0</v>
      </c>
    </row>
    <row r="146" spans="1:19" ht="75">
      <c r="B146" s="335" t="s">
        <v>920</v>
      </c>
      <c r="C146" s="281" t="s">
        <v>1243</v>
      </c>
      <c r="D146" s="355"/>
      <c r="E146" s="348">
        <v>44197</v>
      </c>
      <c r="F146" s="348">
        <v>45657</v>
      </c>
      <c r="G146" s="340" t="s">
        <v>352</v>
      </c>
      <c r="H146" s="352">
        <v>0</v>
      </c>
    </row>
    <row r="147" spans="1:19" ht="30" customHeight="1">
      <c r="A147" s="270" t="s">
        <v>417</v>
      </c>
      <c r="B147" s="359" t="s">
        <v>254</v>
      </c>
      <c r="C147" s="251"/>
      <c r="D147" s="252" t="s">
        <v>357</v>
      </c>
      <c r="E147" s="253"/>
      <c r="F147" s="253"/>
      <c r="G147" s="361" t="s">
        <v>343</v>
      </c>
      <c r="H147" s="254"/>
    </row>
    <row r="148" spans="1:19">
      <c r="A148" s="110"/>
      <c r="B148" s="337"/>
      <c r="C148" s="337"/>
      <c r="D148" s="355"/>
      <c r="E148" s="348"/>
      <c r="F148" s="348"/>
      <c r="G148" s="340"/>
      <c r="H148" s="345"/>
    </row>
    <row r="149" spans="1:19">
      <c r="A149" s="105" t="s">
        <v>404</v>
      </c>
      <c r="B149" s="165" t="s">
        <v>255</v>
      </c>
      <c r="C149" s="106"/>
      <c r="D149" s="107"/>
      <c r="E149" s="108"/>
      <c r="F149" s="108"/>
      <c r="G149" s="107"/>
      <c r="H149" s="134"/>
    </row>
    <row r="150" spans="1:19" s="101" customFormat="1" ht="45">
      <c r="A150" s="110"/>
      <c r="B150" s="335" t="s">
        <v>256</v>
      </c>
      <c r="C150" s="335" t="s">
        <v>927</v>
      </c>
      <c r="D150" s="378"/>
      <c r="E150" s="358">
        <v>44835</v>
      </c>
      <c r="F150" s="349">
        <v>44986</v>
      </c>
      <c r="G150" s="341" t="s">
        <v>353</v>
      </c>
      <c r="H150" s="353">
        <v>0.45</v>
      </c>
      <c r="I150" s="98"/>
      <c r="J150" s="98"/>
      <c r="K150" s="98"/>
      <c r="L150" s="98"/>
      <c r="M150" s="98"/>
      <c r="N150" s="98"/>
      <c r="O150" s="98"/>
      <c r="P150" s="98"/>
      <c r="Q150" s="98"/>
      <c r="R150" s="98"/>
      <c r="S150" s="98"/>
    </row>
    <row r="151" spans="1:19" ht="14.45" customHeight="1">
      <c r="A151" s="110"/>
      <c r="B151" s="198" t="s">
        <v>1244</v>
      </c>
      <c r="C151" s="198" t="s">
        <v>1245</v>
      </c>
      <c r="D151" s="355"/>
      <c r="E151" s="348">
        <v>44342</v>
      </c>
      <c r="F151" s="348">
        <v>44988</v>
      </c>
      <c r="G151" s="340" t="s">
        <v>353</v>
      </c>
      <c r="H151" s="352">
        <v>0.1</v>
      </c>
    </row>
    <row r="152" spans="1:19" ht="75">
      <c r="A152" s="110"/>
      <c r="B152" s="335" t="s">
        <v>257</v>
      </c>
      <c r="C152" s="335" t="s">
        <v>1246</v>
      </c>
      <c r="D152" s="378"/>
      <c r="E152" s="349">
        <v>44835</v>
      </c>
      <c r="F152" s="349">
        <v>45078</v>
      </c>
      <c r="G152" s="341" t="s">
        <v>352</v>
      </c>
      <c r="H152" s="353">
        <v>0.2</v>
      </c>
    </row>
    <row r="153" spans="1:19" ht="180">
      <c r="A153" s="110"/>
      <c r="B153" s="198" t="s">
        <v>950</v>
      </c>
      <c r="C153" s="282" t="s">
        <v>1247</v>
      </c>
      <c r="D153" s="355"/>
      <c r="E153" s="377">
        <v>43831</v>
      </c>
      <c r="F153" s="348">
        <v>45211</v>
      </c>
      <c r="G153" s="340" t="s">
        <v>352</v>
      </c>
      <c r="H153" s="352">
        <v>0.1</v>
      </c>
    </row>
    <row r="154" spans="1:19" s="101" customFormat="1" ht="90">
      <c r="A154" s="110"/>
      <c r="B154" s="198" t="s">
        <v>967</v>
      </c>
      <c r="C154" s="282" t="s">
        <v>968</v>
      </c>
      <c r="D154" s="355"/>
      <c r="E154" s="377">
        <v>44927</v>
      </c>
      <c r="F154" s="348">
        <v>45291</v>
      </c>
      <c r="G154" s="341" t="s">
        <v>352</v>
      </c>
      <c r="H154" s="352">
        <v>0</v>
      </c>
      <c r="I154" s="98"/>
      <c r="J154" s="98"/>
      <c r="K154" s="98"/>
      <c r="L154" s="98"/>
      <c r="M154" s="98"/>
      <c r="N154" s="98"/>
      <c r="O154" s="98"/>
      <c r="P154" s="98"/>
      <c r="Q154" s="98"/>
      <c r="R154" s="98"/>
      <c r="S154" s="98"/>
    </row>
    <row r="155" spans="1:19" ht="150">
      <c r="A155" s="110"/>
      <c r="B155" s="198" t="s">
        <v>872</v>
      </c>
      <c r="C155" s="286" t="s">
        <v>1248</v>
      </c>
      <c r="D155" s="355"/>
      <c r="E155" s="371">
        <v>44621</v>
      </c>
      <c r="F155" s="371">
        <v>44986</v>
      </c>
      <c r="G155" s="341" t="s">
        <v>352</v>
      </c>
      <c r="H155" s="352">
        <v>0.6</v>
      </c>
    </row>
    <row r="156" spans="1:19" ht="120">
      <c r="A156" s="110"/>
      <c r="B156" s="198" t="s">
        <v>881</v>
      </c>
      <c r="C156" s="286" t="s">
        <v>1249</v>
      </c>
      <c r="D156" s="355"/>
      <c r="E156" s="371">
        <v>44734</v>
      </c>
      <c r="F156" s="371">
        <v>45078</v>
      </c>
      <c r="G156" s="340" t="s">
        <v>352</v>
      </c>
      <c r="H156" s="352">
        <v>0.6</v>
      </c>
    </row>
    <row r="157" spans="1:19" ht="135">
      <c r="A157" s="110"/>
      <c r="B157" s="198" t="s">
        <v>884</v>
      </c>
      <c r="C157" s="198" t="s">
        <v>1250</v>
      </c>
      <c r="D157" s="355"/>
      <c r="E157" s="371">
        <v>45078</v>
      </c>
      <c r="F157" s="371">
        <v>45536</v>
      </c>
      <c r="G157" s="340" t="s">
        <v>358</v>
      </c>
      <c r="H157" s="352">
        <v>0</v>
      </c>
    </row>
    <row r="158" spans="1:19" ht="135">
      <c r="A158" s="110"/>
      <c r="B158" s="198" t="s">
        <v>887</v>
      </c>
      <c r="C158" s="286" t="s">
        <v>1251</v>
      </c>
      <c r="D158" s="355"/>
      <c r="E158" s="348">
        <v>44835</v>
      </c>
      <c r="F158" s="371">
        <v>45657</v>
      </c>
      <c r="G158" s="340" t="s">
        <v>352</v>
      </c>
      <c r="H158" s="352">
        <v>0.05</v>
      </c>
    </row>
    <row r="159" spans="1:19" ht="90">
      <c r="A159" s="97"/>
      <c r="B159" s="198" t="s">
        <v>977</v>
      </c>
      <c r="C159" s="286" t="s">
        <v>978</v>
      </c>
      <c r="D159" s="334"/>
      <c r="E159" s="348">
        <v>44835</v>
      </c>
      <c r="F159" s="348">
        <v>45444</v>
      </c>
      <c r="G159" s="340" t="s">
        <v>352</v>
      </c>
      <c r="H159" s="352">
        <v>0.1</v>
      </c>
    </row>
    <row r="160" spans="1:19" ht="120">
      <c r="A160" s="97"/>
      <c r="B160" s="283" t="s">
        <v>983</v>
      </c>
      <c r="C160" s="286" t="s">
        <v>1252</v>
      </c>
      <c r="D160" s="334"/>
      <c r="E160" s="348">
        <v>44866</v>
      </c>
      <c r="F160" s="349">
        <v>45473</v>
      </c>
      <c r="G160" s="341" t="s">
        <v>352</v>
      </c>
      <c r="H160" s="353">
        <v>0.05</v>
      </c>
    </row>
    <row r="161" spans="1:19" ht="120">
      <c r="A161" s="97"/>
      <c r="B161" s="198" t="s">
        <v>985</v>
      </c>
      <c r="C161" s="286" t="s">
        <v>1253</v>
      </c>
      <c r="D161" s="334"/>
      <c r="E161" s="348">
        <v>44866</v>
      </c>
      <c r="F161" s="348">
        <v>45504</v>
      </c>
      <c r="G161" s="340" t="s">
        <v>352</v>
      </c>
      <c r="H161" s="352">
        <v>0.05</v>
      </c>
    </row>
    <row r="162" spans="1:19" ht="195">
      <c r="A162" s="97"/>
      <c r="B162" s="198" t="s">
        <v>893</v>
      </c>
      <c r="C162" s="286" t="s">
        <v>1254</v>
      </c>
      <c r="D162" s="334"/>
      <c r="E162" s="348">
        <v>44652</v>
      </c>
      <c r="F162" s="371">
        <v>45473</v>
      </c>
      <c r="G162" s="340" t="s">
        <v>343</v>
      </c>
      <c r="H162" s="352">
        <v>0</v>
      </c>
    </row>
    <row r="163" spans="1:19" ht="165">
      <c r="A163" s="110"/>
      <c r="B163" s="198" t="s">
        <v>899</v>
      </c>
      <c r="C163" s="286" t="s">
        <v>1255</v>
      </c>
      <c r="D163" s="355"/>
      <c r="E163" s="348">
        <v>44927</v>
      </c>
      <c r="F163" s="348">
        <v>45413</v>
      </c>
      <c r="G163" s="340" t="s">
        <v>358</v>
      </c>
      <c r="H163" s="352">
        <v>0</v>
      </c>
    </row>
    <row r="164" spans="1:19" ht="135">
      <c r="A164" s="110"/>
      <c r="B164" s="198" t="s">
        <v>903</v>
      </c>
      <c r="C164" s="286" t="s">
        <v>904</v>
      </c>
      <c r="D164" s="355"/>
      <c r="E164" s="371">
        <v>44180</v>
      </c>
      <c r="F164" s="371">
        <v>45199</v>
      </c>
      <c r="G164" s="340" t="s">
        <v>353</v>
      </c>
      <c r="H164" s="352">
        <v>0.65</v>
      </c>
    </row>
    <row r="165" spans="1:19" ht="75">
      <c r="A165" s="97"/>
      <c r="B165" s="285" t="s">
        <v>987</v>
      </c>
      <c r="C165" s="284" t="s">
        <v>988</v>
      </c>
      <c r="D165" s="334"/>
      <c r="E165" s="265">
        <v>44197</v>
      </c>
      <c r="F165" s="265">
        <v>45657</v>
      </c>
      <c r="G165" s="340" t="s">
        <v>353</v>
      </c>
      <c r="H165" s="353">
        <v>0.05</v>
      </c>
    </row>
    <row r="166" spans="1:19" ht="90">
      <c r="A166" s="110"/>
      <c r="B166" s="198" t="s">
        <v>906</v>
      </c>
      <c r="C166" s="286" t="s">
        <v>1256</v>
      </c>
      <c r="D166" s="355"/>
      <c r="E166" s="371">
        <v>44896</v>
      </c>
      <c r="F166" s="371">
        <v>45657</v>
      </c>
      <c r="G166" s="340" t="s">
        <v>358</v>
      </c>
      <c r="H166" s="352">
        <v>0</v>
      </c>
    </row>
    <row r="167" spans="1:19" ht="45">
      <c r="A167" s="110"/>
      <c r="B167" s="337" t="s">
        <v>262</v>
      </c>
      <c r="C167" s="287" t="s">
        <v>1257</v>
      </c>
      <c r="D167" s="355"/>
      <c r="E167" s="348">
        <v>44835</v>
      </c>
      <c r="F167" s="348">
        <v>45199</v>
      </c>
      <c r="G167" s="340" t="s">
        <v>352</v>
      </c>
      <c r="H167" s="352">
        <v>0.05</v>
      </c>
    </row>
    <row r="168" spans="1:19">
      <c r="A168" s="110"/>
      <c r="B168" s="337"/>
      <c r="C168" s="337"/>
      <c r="D168" s="355"/>
      <c r="E168" s="348"/>
      <c r="F168" s="348"/>
      <c r="G168" s="340"/>
      <c r="H168" s="345"/>
    </row>
    <row r="169" spans="1:19" s="123" customFormat="1" ht="18.75">
      <c r="A169" s="119">
        <v>5</v>
      </c>
      <c r="B169" s="119" t="s">
        <v>264</v>
      </c>
      <c r="C169" s="120"/>
      <c r="D169" s="121"/>
      <c r="E169" s="122"/>
      <c r="F169" s="122"/>
      <c r="G169" s="121"/>
      <c r="H169" s="133"/>
      <c r="J169" s="101"/>
    </row>
    <row r="170" spans="1:19" s="130" customFormat="1" ht="15.75">
      <c r="A170" s="124">
        <v>5.0999999999999996</v>
      </c>
      <c r="B170" s="124" t="s">
        <v>265</v>
      </c>
      <c r="C170" s="125"/>
      <c r="D170" s="126"/>
      <c r="E170" s="127"/>
      <c r="F170" s="127"/>
      <c r="G170" s="126"/>
      <c r="H170" s="128"/>
      <c r="J170" s="98"/>
      <c r="S170" s="131"/>
    </row>
    <row r="171" spans="1:19">
      <c r="A171" s="105" t="s">
        <v>405</v>
      </c>
      <c r="B171" s="165" t="s">
        <v>266</v>
      </c>
      <c r="C171" s="106"/>
      <c r="D171" s="107"/>
      <c r="E171" s="108"/>
      <c r="F171" s="108"/>
      <c r="G171" s="107"/>
      <c r="H171" s="134"/>
    </row>
    <row r="172" spans="1:19" s="101" customFormat="1" ht="30" customHeight="1">
      <c r="A172" s="270" t="s">
        <v>417</v>
      </c>
      <c r="B172" s="338" t="s">
        <v>267</v>
      </c>
      <c r="C172" s="344"/>
      <c r="D172" s="378" t="s">
        <v>357</v>
      </c>
      <c r="E172" s="169"/>
      <c r="F172" s="356"/>
      <c r="G172" s="341" t="s">
        <v>343</v>
      </c>
      <c r="H172" s="346"/>
      <c r="I172" s="98"/>
      <c r="J172" s="98"/>
      <c r="K172" s="98"/>
      <c r="L172" s="98"/>
      <c r="M172" s="98"/>
      <c r="N172" s="98"/>
      <c r="O172" s="98"/>
      <c r="P172" s="98"/>
      <c r="Q172" s="98"/>
      <c r="R172" s="98"/>
      <c r="S172" s="98"/>
    </row>
    <row r="173" spans="1:19" ht="30" customHeight="1">
      <c r="A173" s="110"/>
      <c r="B173" s="337" t="s">
        <v>268</v>
      </c>
      <c r="C173" s="343"/>
      <c r="D173" s="355"/>
      <c r="E173" s="367"/>
      <c r="F173" s="348">
        <v>45291</v>
      </c>
      <c r="G173" s="340" t="s">
        <v>343</v>
      </c>
      <c r="H173" s="345"/>
    </row>
    <row r="174" spans="1:19" ht="90">
      <c r="A174" s="110"/>
      <c r="B174" s="337" t="s">
        <v>406</v>
      </c>
      <c r="C174" s="337" t="s">
        <v>1051</v>
      </c>
      <c r="D174" s="355"/>
      <c r="E174" s="348">
        <v>44866</v>
      </c>
      <c r="F174" s="348" t="s">
        <v>210</v>
      </c>
      <c r="G174" s="340" t="s">
        <v>343</v>
      </c>
      <c r="H174" s="352">
        <v>0</v>
      </c>
    </row>
    <row r="175" spans="1:19" ht="45">
      <c r="A175" s="110"/>
      <c r="B175" s="337" t="s">
        <v>1058</v>
      </c>
      <c r="C175" s="337" t="s">
        <v>1258</v>
      </c>
      <c r="D175" s="355"/>
      <c r="E175" s="348">
        <v>43586</v>
      </c>
      <c r="F175" s="348">
        <v>45107</v>
      </c>
      <c r="G175" s="340" t="s">
        <v>352</v>
      </c>
      <c r="H175" s="345"/>
    </row>
    <row r="176" spans="1:19">
      <c r="A176" s="110"/>
      <c r="B176" s="337"/>
      <c r="C176" s="337"/>
      <c r="D176" s="355"/>
      <c r="E176" s="348"/>
      <c r="F176" s="348"/>
      <c r="G176" s="340"/>
      <c r="H176" s="345"/>
    </row>
    <row r="177" spans="1:19" s="130" customFormat="1" ht="15.75">
      <c r="A177" s="124">
        <v>5.2</v>
      </c>
      <c r="B177" s="125" t="s">
        <v>276</v>
      </c>
      <c r="C177" s="125"/>
      <c r="D177" s="126"/>
      <c r="E177" s="127"/>
      <c r="F177" s="127"/>
      <c r="G177" s="126"/>
      <c r="H177" s="128"/>
      <c r="J177" s="98"/>
      <c r="S177" s="131"/>
    </row>
    <row r="178" spans="1:19">
      <c r="A178" s="105" t="s">
        <v>407</v>
      </c>
      <c r="B178" s="165" t="s">
        <v>1062</v>
      </c>
      <c r="C178" s="106"/>
      <c r="D178" s="107"/>
      <c r="E178" s="108"/>
      <c r="F178" s="108"/>
      <c r="G178" s="107"/>
      <c r="H178" s="134"/>
    </row>
    <row r="179" spans="1:19" ht="135">
      <c r="B179" s="366" t="s">
        <v>278</v>
      </c>
      <c r="C179" s="357" t="s">
        <v>1259</v>
      </c>
      <c r="D179" s="334"/>
      <c r="E179" s="373">
        <v>44854</v>
      </c>
      <c r="F179" s="373">
        <v>44956</v>
      </c>
      <c r="G179" s="341" t="s">
        <v>352</v>
      </c>
      <c r="H179" s="353">
        <v>0.5</v>
      </c>
    </row>
    <row r="180" spans="1:19">
      <c r="A180" s="110"/>
      <c r="B180" s="337"/>
      <c r="C180" s="337"/>
      <c r="D180" s="355"/>
      <c r="E180" s="348"/>
      <c r="F180" s="348"/>
      <c r="G180" s="340"/>
      <c r="H180" s="345"/>
    </row>
    <row r="181" spans="1:19">
      <c r="A181" s="105" t="s">
        <v>408</v>
      </c>
      <c r="B181" s="165" t="s">
        <v>279</v>
      </c>
      <c r="C181" s="106"/>
      <c r="D181" s="107"/>
      <c r="E181" s="108"/>
      <c r="F181" s="108"/>
      <c r="G181" s="107"/>
      <c r="H181" s="134"/>
    </row>
    <row r="182" spans="1:19" ht="75">
      <c r="A182" s="270" t="s">
        <v>417</v>
      </c>
      <c r="B182" s="338" t="s">
        <v>280</v>
      </c>
      <c r="C182" s="338" t="s">
        <v>1069</v>
      </c>
      <c r="D182" s="378" t="s">
        <v>357</v>
      </c>
      <c r="E182" s="349">
        <v>43739</v>
      </c>
      <c r="F182" s="349">
        <v>44986</v>
      </c>
      <c r="G182" s="341" t="s">
        <v>352</v>
      </c>
      <c r="H182" s="353">
        <v>0</v>
      </c>
    </row>
    <row r="183" spans="1:19" ht="30" customHeight="1">
      <c r="A183" s="270" t="s">
        <v>417</v>
      </c>
      <c r="B183" s="337" t="s">
        <v>284</v>
      </c>
      <c r="C183" s="343"/>
      <c r="D183" s="355" t="s">
        <v>357</v>
      </c>
      <c r="E183" s="367"/>
      <c r="F183" s="367"/>
      <c r="G183" s="340" t="s">
        <v>343</v>
      </c>
      <c r="H183" s="345"/>
    </row>
    <row r="184" spans="1:19" ht="30" customHeight="1">
      <c r="A184" s="270" t="s">
        <v>417</v>
      </c>
      <c r="B184" s="337" t="s">
        <v>286</v>
      </c>
      <c r="C184" s="343"/>
      <c r="D184" s="355" t="s">
        <v>357</v>
      </c>
      <c r="E184" s="367"/>
      <c r="F184" s="367"/>
      <c r="G184" s="340" t="s">
        <v>343</v>
      </c>
      <c r="H184" s="345"/>
    </row>
    <row r="185" spans="1:19" ht="75">
      <c r="A185" s="110"/>
      <c r="B185" s="337" t="s">
        <v>287</v>
      </c>
      <c r="C185" s="343" t="s">
        <v>1260</v>
      </c>
      <c r="D185" s="355"/>
      <c r="E185" s="348">
        <v>44835</v>
      </c>
      <c r="F185" s="348">
        <v>45199</v>
      </c>
      <c r="G185" s="340" t="s">
        <v>343</v>
      </c>
      <c r="H185" s="345"/>
    </row>
    <row r="186" spans="1:19">
      <c r="A186" s="110"/>
      <c r="B186" s="337"/>
      <c r="C186" s="337"/>
      <c r="D186" s="355"/>
      <c r="E186" s="348"/>
      <c r="F186" s="348"/>
      <c r="G186" s="340"/>
      <c r="H186" s="345"/>
    </row>
    <row r="187" spans="1:19" s="123" customFormat="1" ht="18.75">
      <c r="A187" s="119">
        <v>6</v>
      </c>
      <c r="B187" s="119" t="s">
        <v>288</v>
      </c>
      <c r="C187" s="120"/>
      <c r="D187" s="121"/>
      <c r="E187" s="122"/>
      <c r="F187" s="122"/>
      <c r="G187" s="121"/>
      <c r="H187" s="133"/>
      <c r="J187" s="101"/>
    </row>
    <row r="188" spans="1:19" s="130" customFormat="1" ht="15.75">
      <c r="A188" s="124">
        <v>6.1</v>
      </c>
      <c r="B188" s="124" t="s">
        <v>289</v>
      </c>
      <c r="C188" s="125"/>
      <c r="D188" s="126"/>
      <c r="E188" s="127"/>
      <c r="F188" s="127"/>
      <c r="G188" s="126"/>
      <c r="H188" s="128"/>
      <c r="J188" s="98"/>
      <c r="S188" s="131"/>
    </row>
    <row r="189" spans="1:19">
      <c r="A189" s="105" t="s">
        <v>409</v>
      </c>
      <c r="B189" s="165" t="s">
        <v>290</v>
      </c>
      <c r="C189" s="106"/>
      <c r="D189" s="107"/>
      <c r="E189" s="108"/>
      <c r="F189" s="108"/>
      <c r="G189" s="107"/>
      <c r="H189" s="134"/>
    </row>
    <row r="190" spans="1:19" ht="105">
      <c r="A190" s="110"/>
      <c r="B190" s="338" t="s">
        <v>291</v>
      </c>
      <c r="C190" s="354" t="s">
        <v>1261</v>
      </c>
      <c r="D190" s="378"/>
      <c r="E190" s="349">
        <v>44831</v>
      </c>
      <c r="F190" s="349">
        <v>45230</v>
      </c>
      <c r="G190" s="341" t="s">
        <v>352</v>
      </c>
      <c r="H190" s="376">
        <v>0.2</v>
      </c>
    </row>
    <row r="191" spans="1:19" ht="30" customHeight="1">
      <c r="A191" s="270" t="s">
        <v>417</v>
      </c>
      <c r="B191" s="337" t="s">
        <v>293</v>
      </c>
      <c r="C191" s="343"/>
      <c r="D191" s="355" t="s">
        <v>357</v>
      </c>
      <c r="E191" s="348">
        <v>44713</v>
      </c>
      <c r="F191" s="348">
        <v>45107</v>
      </c>
      <c r="G191" s="340" t="s">
        <v>343</v>
      </c>
      <c r="H191" s="345"/>
    </row>
    <row r="192" spans="1:19">
      <c r="A192" s="110"/>
      <c r="B192" s="337"/>
      <c r="C192" s="337"/>
      <c r="D192" s="355"/>
      <c r="E192" s="348"/>
      <c r="F192" s="348"/>
      <c r="G192" s="340"/>
      <c r="H192" s="345"/>
    </row>
    <row r="193" spans="1:19">
      <c r="A193" s="105" t="s">
        <v>410</v>
      </c>
      <c r="B193" s="165" t="s">
        <v>299</v>
      </c>
      <c r="C193" s="106"/>
      <c r="D193" s="107"/>
      <c r="E193" s="108"/>
      <c r="F193" s="108"/>
      <c r="G193" s="107"/>
      <c r="H193" s="134"/>
    </row>
    <row r="194" spans="1:19" ht="121.5">
      <c r="A194" s="110"/>
      <c r="B194" s="338" t="s">
        <v>300</v>
      </c>
      <c r="C194" s="357" t="s">
        <v>1262</v>
      </c>
      <c r="D194" s="378"/>
      <c r="E194" s="349">
        <v>44743</v>
      </c>
      <c r="F194" s="349">
        <v>45170</v>
      </c>
      <c r="G194" s="341" t="s">
        <v>352</v>
      </c>
      <c r="H194" s="353">
        <v>0.1</v>
      </c>
    </row>
    <row r="195" spans="1:19" ht="30">
      <c r="A195" s="110"/>
      <c r="B195" s="337" t="s">
        <v>301</v>
      </c>
      <c r="C195" s="343"/>
      <c r="D195" s="355"/>
      <c r="E195" s="348">
        <v>44652</v>
      </c>
      <c r="F195" s="348">
        <v>45107</v>
      </c>
      <c r="G195" s="340" t="s">
        <v>343</v>
      </c>
      <c r="H195" s="345"/>
    </row>
    <row r="196" spans="1:19" ht="45">
      <c r="B196" s="279" t="s">
        <v>1263</v>
      </c>
      <c r="C196" s="279" t="s">
        <v>1264</v>
      </c>
      <c r="D196" s="146"/>
      <c r="E196" s="375"/>
      <c r="F196" s="375"/>
      <c r="G196" s="146"/>
      <c r="H196" s="345"/>
    </row>
    <row r="197" spans="1:19" ht="60">
      <c r="B197" s="365" t="s">
        <v>1265</v>
      </c>
      <c r="C197" s="365" t="s">
        <v>1149</v>
      </c>
      <c r="D197" s="334"/>
      <c r="E197" s="375">
        <v>44896</v>
      </c>
      <c r="F197" s="375">
        <v>45291</v>
      </c>
      <c r="G197" s="340" t="s">
        <v>343</v>
      </c>
      <c r="H197" s="352">
        <v>0</v>
      </c>
    </row>
    <row r="198" spans="1:19" ht="60">
      <c r="A198" s="110"/>
      <c r="B198" s="337" t="s">
        <v>1154</v>
      </c>
      <c r="C198" s="337" t="s">
        <v>1266</v>
      </c>
      <c r="D198" s="355"/>
      <c r="E198" s="348">
        <v>44774</v>
      </c>
      <c r="F198" s="348">
        <v>44926</v>
      </c>
      <c r="G198" s="340" t="s">
        <v>352</v>
      </c>
      <c r="H198" s="352">
        <v>0.25</v>
      </c>
    </row>
    <row r="199" spans="1:19">
      <c r="A199" s="110"/>
      <c r="B199" s="337"/>
      <c r="C199" s="337"/>
      <c r="D199" s="355"/>
      <c r="E199" s="348"/>
      <c r="F199" s="348"/>
      <c r="G199" s="340"/>
      <c r="H199" s="345"/>
    </row>
    <row r="200" spans="1:19" s="130" customFormat="1" ht="15.75">
      <c r="A200" s="124">
        <v>6.2</v>
      </c>
      <c r="B200" s="124" t="s">
        <v>306</v>
      </c>
      <c r="C200" s="125"/>
      <c r="D200" s="126"/>
      <c r="E200" s="127"/>
      <c r="F200" s="127"/>
      <c r="G200" s="126"/>
      <c r="H200" s="128"/>
      <c r="J200" s="98"/>
      <c r="S200" s="131"/>
    </row>
    <row r="201" spans="1:19">
      <c r="A201" s="105" t="s">
        <v>411</v>
      </c>
      <c r="B201" s="165" t="s">
        <v>307</v>
      </c>
      <c r="C201" s="106"/>
      <c r="D201" s="107"/>
      <c r="E201" s="108"/>
      <c r="F201" s="108"/>
      <c r="G201" s="107"/>
      <c r="H201" s="134"/>
    </row>
    <row r="202" spans="1:19" ht="120">
      <c r="A202" s="110"/>
      <c r="B202" s="338" t="s">
        <v>1161</v>
      </c>
      <c r="C202" s="291" t="s">
        <v>1267</v>
      </c>
      <c r="D202" s="378"/>
      <c r="E202" s="349">
        <v>44835</v>
      </c>
      <c r="F202" s="356"/>
      <c r="G202" s="341" t="s">
        <v>352</v>
      </c>
      <c r="H202" s="346"/>
    </row>
    <row r="203" spans="1:19" ht="30">
      <c r="A203" s="110"/>
      <c r="B203" s="337" t="s">
        <v>309</v>
      </c>
      <c r="C203" s="343"/>
      <c r="D203" s="355"/>
      <c r="E203" s="348">
        <v>44799</v>
      </c>
      <c r="F203" s="348">
        <v>45199</v>
      </c>
      <c r="G203" s="340" t="s">
        <v>343</v>
      </c>
      <c r="H203" s="345"/>
    </row>
    <row r="204" spans="1:19" ht="30" customHeight="1">
      <c r="A204" s="110"/>
      <c r="B204" s="337" t="s">
        <v>310</v>
      </c>
      <c r="C204" s="343"/>
      <c r="D204" s="355"/>
      <c r="E204" s="348">
        <v>44770</v>
      </c>
      <c r="F204" s="348">
        <v>45077</v>
      </c>
      <c r="G204" s="340" t="s">
        <v>343</v>
      </c>
      <c r="H204" s="345"/>
    </row>
    <row r="205" spans="1:19" ht="30">
      <c r="A205" s="270" t="s">
        <v>417</v>
      </c>
      <c r="B205" s="337" t="s">
        <v>311</v>
      </c>
      <c r="C205" s="343"/>
      <c r="D205" s="355" t="s">
        <v>357</v>
      </c>
      <c r="E205" s="348">
        <v>44075</v>
      </c>
      <c r="F205" s="367"/>
      <c r="G205" s="340" t="s">
        <v>343</v>
      </c>
      <c r="H205" s="345"/>
    </row>
    <row r="206" spans="1:19" ht="30" customHeight="1">
      <c r="A206" s="110"/>
      <c r="B206" s="337" t="s">
        <v>312</v>
      </c>
      <c r="C206" s="343"/>
      <c r="D206" s="355" t="s">
        <v>357</v>
      </c>
      <c r="E206" s="367"/>
      <c r="F206" s="367"/>
      <c r="G206" s="340" t="s">
        <v>343</v>
      </c>
      <c r="H206" s="345"/>
    </row>
    <row r="207" spans="1:19" ht="90">
      <c r="A207" s="110"/>
      <c r="B207" s="337" t="s">
        <v>315</v>
      </c>
      <c r="C207" s="337" t="s">
        <v>1268</v>
      </c>
      <c r="D207" s="355"/>
      <c r="E207" s="348">
        <v>44287</v>
      </c>
      <c r="F207" s="348">
        <v>44895</v>
      </c>
      <c r="G207" s="340" t="s">
        <v>356</v>
      </c>
      <c r="H207" s="352">
        <v>1</v>
      </c>
    </row>
    <row r="208" spans="1:19" ht="30">
      <c r="A208" s="270" t="s">
        <v>417</v>
      </c>
      <c r="B208" s="337" t="s">
        <v>316</v>
      </c>
      <c r="C208" s="343"/>
      <c r="D208" s="355" t="s">
        <v>357</v>
      </c>
      <c r="E208" s="348">
        <v>44713</v>
      </c>
      <c r="F208" s="348">
        <v>45016</v>
      </c>
      <c r="G208" s="340" t="s">
        <v>343</v>
      </c>
      <c r="H208" s="345"/>
    </row>
    <row r="209" spans="1:19">
      <c r="A209" s="110"/>
      <c r="B209" s="337"/>
      <c r="C209" s="337"/>
      <c r="D209" s="355"/>
      <c r="E209" s="348"/>
      <c r="F209" s="348"/>
      <c r="G209" s="340"/>
      <c r="H209" s="345"/>
    </row>
    <row r="210" spans="1:19">
      <c r="A210" s="105" t="s">
        <v>414</v>
      </c>
      <c r="B210" s="165" t="s">
        <v>322</v>
      </c>
      <c r="C210" s="106"/>
      <c r="D210" s="107"/>
      <c r="E210" s="108"/>
      <c r="F210" s="108"/>
      <c r="G210" s="107"/>
      <c r="H210" s="134"/>
    </row>
    <row r="211" spans="1:19">
      <c r="B211" s="362" t="s">
        <v>323</v>
      </c>
      <c r="C211" s="176" t="s">
        <v>1269</v>
      </c>
      <c r="D211" s="112"/>
      <c r="E211" s="364">
        <v>44562</v>
      </c>
      <c r="F211" s="364">
        <v>45473</v>
      </c>
      <c r="G211" s="341" t="s">
        <v>343</v>
      </c>
      <c r="H211" s="363"/>
    </row>
    <row r="212" spans="1:19">
      <c r="B212" s="98"/>
      <c r="C212" s="159" t="s">
        <v>1270</v>
      </c>
      <c r="D212" s="112"/>
      <c r="E212" s="364"/>
      <c r="F212" s="364"/>
      <c r="G212" s="112"/>
      <c r="H212" s="346"/>
    </row>
    <row r="213" spans="1:19" ht="30">
      <c r="A213" s="101"/>
      <c r="B213" s="98"/>
      <c r="C213" s="159" t="s">
        <v>1271</v>
      </c>
      <c r="D213" s="112"/>
      <c r="E213" s="364"/>
      <c r="F213" s="364"/>
      <c r="G213" s="112"/>
      <c r="H213" s="363"/>
    </row>
    <row r="214" spans="1:19" s="101" customFormat="1">
      <c r="A214" s="110"/>
      <c r="B214" s="338"/>
      <c r="C214" s="344"/>
      <c r="D214" s="378"/>
      <c r="E214" s="167"/>
      <c r="F214" s="349"/>
      <c r="G214" s="341"/>
      <c r="H214" s="346"/>
      <c r="I214" s="98"/>
      <c r="J214" s="98"/>
      <c r="K214" s="98"/>
      <c r="L214" s="98"/>
      <c r="M214" s="98"/>
      <c r="N214" s="98"/>
      <c r="O214" s="98"/>
      <c r="P214" s="98"/>
      <c r="Q214" s="98"/>
      <c r="R214" s="98"/>
      <c r="S214" s="98"/>
    </row>
    <row r="215" spans="1:19" s="101" customFormat="1">
      <c r="A215" s="110"/>
      <c r="B215" s="338"/>
      <c r="C215" s="344"/>
      <c r="D215" s="378"/>
      <c r="E215" s="349"/>
      <c r="F215" s="349"/>
      <c r="G215" s="341"/>
      <c r="H215" s="346"/>
      <c r="I215" s="98"/>
      <c r="J215" s="98"/>
      <c r="K215" s="98"/>
      <c r="L215" s="98"/>
      <c r="M215" s="98"/>
      <c r="N215" s="98"/>
      <c r="O215" s="98"/>
      <c r="P215" s="98"/>
      <c r="Q215" s="98"/>
      <c r="R215" s="98"/>
      <c r="S215" s="98"/>
    </row>
    <row r="216" spans="1:19" ht="45">
      <c r="A216" s="110"/>
      <c r="B216" s="337" t="s">
        <v>329</v>
      </c>
      <c r="C216" s="337" t="s">
        <v>1272</v>
      </c>
      <c r="D216" s="355"/>
      <c r="E216" s="348">
        <v>44896</v>
      </c>
      <c r="F216" s="348">
        <v>45382</v>
      </c>
      <c r="G216" s="340" t="s">
        <v>343</v>
      </c>
      <c r="H216" s="345"/>
    </row>
    <row r="217" spans="1:19" ht="60">
      <c r="A217" s="110"/>
      <c r="B217" s="337" t="s">
        <v>331</v>
      </c>
      <c r="C217" s="337" t="s">
        <v>1212</v>
      </c>
      <c r="D217" s="355"/>
      <c r="E217" s="348">
        <v>44986</v>
      </c>
      <c r="F217" s="348">
        <v>45565</v>
      </c>
      <c r="G217" s="340" t="s">
        <v>358</v>
      </c>
      <c r="H217" s="345"/>
    </row>
    <row r="218" spans="1:19" ht="60">
      <c r="A218" s="110"/>
      <c r="B218" s="337" t="s">
        <v>332</v>
      </c>
      <c r="C218" s="337" t="s">
        <v>1214</v>
      </c>
      <c r="D218" s="355"/>
      <c r="E218" s="348">
        <v>44804</v>
      </c>
      <c r="F218" s="348">
        <v>45016</v>
      </c>
      <c r="G218" s="340" t="s">
        <v>343</v>
      </c>
      <c r="H218" s="345"/>
    </row>
    <row r="219" spans="1:19" ht="90">
      <c r="A219" s="110"/>
      <c r="B219" s="337" t="s">
        <v>333</v>
      </c>
      <c r="C219" s="337" t="s">
        <v>1273</v>
      </c>
      <c r="D219" s="355"/>
      <c r="E219" s="348">
        <v>44621</v>
      </c>
      <c r="F219" s="348">
        <v>45657</v>
      </c>
      <c r="G219" s="340" t="s">
        <v>343</v>
      </c>
      <c r="H219" s="345"/>
    </row>
    <row r="220" spans="1:19">
      <c r="A220" s="110"/>
      <c r="B220" s="337"/>
      <c r="C220" s="337"/>
      <c r="D220" s="355"/>
      <c r="E220" s="348"/>
      <c r="F220" s="348"/>
      <c r="G220" s="340"/>
      <c r="H220" s="345"/>
    </row>
    <row r="221" spans="1:19">
      <c r="B221" s="117"/>
      <c r="C221" s="117"/>
      <c r="D221" s="112"/>
      <c r="E221" s="260"/>
      <c r="F221" s="260"/>
      <c r="G221" s="112"/>
      <c r="H221" s="363"/>
    </row>
    <row r="222" spans="1:19">
      <c r="B222" s="101" t="s">
        <v>341</v>
      </c>
      <c r="D222" s="334" t="s">
        <v>357</v>
      </c>
      <c r="E222" s="114"/>
      <c r="F222" s="114"/>
      <c r="G222" s="334"/>
      <c r="H222" s="346"/>
      <c r="J222" s="103"/>
    </row>
    <row r="223" spans="1:19">
      <c r="B223" s="186" t="s">
        <v>342</v>
      </c>
      <c r="C223" s="118"/>
      <c r="D223" s="334"/>
      <c r="E223" s="373"/>
      <c r="F223" s="373"/>
      <c r="G223" s="334"/>
      <c r="H223" s="346"/>
    </row>
  </sheetData>
  <conditionalFormatting sqref="G198:G1048576 G142:G150 G152:G158 G163:G164 G1:G140 G166:G195">
    <cfRule type="cellIs" dxfId="59" priority="55" operator="equal">
      <formula>$J$6</formula>
    </cfRule>
    <cfRule type="cellIs" dxfId="58" priority="56" operator="equal">
      <formula>$J$5</formula>
    </cfRule>
    <cfRule type="cellIs" dxfId="57" priority="57" operator="equal">
      <formula>$J$4</formula>
    </cfRule>
    <cfRule type="cellIs" dxfId="56" priority="58" operator="equal">
      <formula>$J$3</formula>
    </cfRule>
  </conditionalFormatting>
  <conditionalFormatting sqref="C2">
    <cfRule type="cellIs" dxfId="55" priority="49" operator="equal">
      <formula>$J$6</formula>
    </cfRule>
    <cfRule type="cellIs" dxfId="54" priority="50" operator="equal">
      <formula>$J$5</formula>
    </cfRule>
    <cfRule type="cellIs" dxfId="53" priority="51" operator="equal">
      <formula>$J$4</formula>
    </cfRule>
    <cfRule type="cellIs" dxfId="52" priority="52" operator="equal">
      <formula>$J$3</formula>
    </cfRule>
  </conditionalFormatting>
  <conditionalFormatting sqref="G141">
    <cfRule type="cellIs" dxfId="51" priority="43" operator="equal">
      <formula>$J$6</formula>
    </cfRule>
    <cfRule type="cellIs" dxfId="50" priority="44" operator="equal">
      <formula>$J$5</formula>
    </cfRule>
    <cfRule type="cellIs" dxfId="49" priority="45" operator="equal">
      <formula>$J$4</formula>
    </cfRule>
    <cfRule type="cellIs" dxfId="48" priority="46" operator="equal">
      <formula>$J$3</formula>
    </cfRule>
  </conditionalFormatting>
  <conditionalFormatting sqref="G162">
    <cfRule type="cellIs" dxfId="47" priority="37" operator="equal">
      <formula>$J$6</formula>
    </cfRule>
    <cfRule type="cellIs" dxfId="46" priority="38" operator="equal">
      <formula>$J$5</formula>
    </cfRule>
    <cfRule type="cellIs" dxfId="45" priority="39" operator="equal">
      <formula>$J$4</formula>
    </cfRule>
    <cfRule type="cellIs" dxfId="44" priority="40" operator="equal">
      <formula>$J$3</formula>
    </cfRule>
  </conditionalFormatting>
  <conditionalFormatting sqref="G161">
    <cfRule type="cellIs" dxfId="43" priority="31" operator="equal">
      <formula>$J$6</formula>
    </cfRule>
    <cfRule type="cellIs" dxfId="42" priority="32" operator="equal">
      <formula>$J$5</formula>
    </cfRule>
    <cfRule type="cellIs" dxfId="41" priority="33" operator="equal">
      <formula>$J$4</formula>
    </cfRule>
    <cfRule type="cellIs" dxfId="40" priority="34" operator="equal">
      <formula>$J$3</formula>
    </cfRule>
  </conditionalFormatting>
  <conditionalFormatting sqref="G197">
    <cfRule type="cellIs" dxfId="39" priority="25" operator="equal">
      <formula>$J$6</formula>
    </cfRule>
    <cfRule type="cellIs" dxfId="38" priority="26" operator="equal">
      <formula>$J$5</formula>
    </cfRule>
    <cfRule type="cellIs" dxfId="37" priority="27" operator="equal">
      <formula>$J$4</formula>
    </cfRule>
    <cfRule type="cellIs" dxfId="36" priority="28" operator="equal">
      <formula>$J$3</formula>
    </cfRule>
  </conditionalFormatting>
  <conditionalFormatting sqref="G160">
    <cfRule type="cellIs" dxfId="35" priority="19" operator="equal">
      <formula>$J$6</formula>
    </cfRule>
    <cfRule type="cellIs" dxfId="34" priority="20" operator="equal">
      <formula>$J$5</formula>
    </cfRule>
    <cfRule type="cellIs" dxfId="33" priority="21" operator="equal">
      <formula>$J$4</formula>
    </cfRule>
    <cfRule type="cellIs" dxfId="32" priority="22" operator="equal">
      <formula>$J$3</formula>
    </cfRule>
  </conditionalFormatting>
  <conditionalFormatting sqref="G165">
    <cfRule type="cellIs" dxfId="31" priority="13" operator="equal">
      <formula>$J$6</formula>
    </cfRule>
    <cfRule type="cellIs" dxfId="30" priority="14" operator="equal">
      <formula>$J$5</formula>
    </cfRule>
    <cfRule type="cellIs" dxfId="29" priority="15" operator="equal">
      <formula>$J$4</formula>
    </cfRule>
    <cfRule type="cellIs" dxfId="28" priority="16" operator="equal">
      <formula>$J$3</formula>
    </cfRule>
  </conditionalFormatting>
  <conditionalFormatting sqref="G159">
    <cfRule type="cellIs" dxfId="27" priority="7" operator="equal">
      <formula>$J$6</formula>
    </cfRule>
    <cfRule type="cellIs" dxfId="26" priority="8" operator="equal">
      <formula>$J$5</formula>
    </cfRule>
    <cfRule type="cellIs" dxfId="25" priority="9" operator="equal">
      <formula>$J$4</formula>
    </cfRule>
    <cfRule type="cellIs" dxfId="24" priority="10" operator="equal">
      <formula>$J$3</formula>
    </cfRule>
  </conditionalFormatting>
  <conditionalFormatting sqref="G151">
    <cfRule type="cellIs" dxfId="23" priority="1" operator="equal">
      <formula>$J$6</formula>
    </cfRule>
    <cfRule type="cellIs" dxfId="22" priority="2" operator="equal">
      <formula>$J$5</formula>
    </cfRule>
    <cfRule type="cellIs" dxfId="21" priority="3" operator="equal">
      <formula>$J$4</formula>
    </cfRule>
    <cfRule type="cellIs" dxfId="20" priority="4" operator="equal">
      <formula>$J$3</formula>
    </cfRule>
  </conditionalFormatting>
  <dataValidations count="1">
    <dataValidation type="list" allowBlank="1" showInputMessage="1" showErrorMessage="1" sqref="G18 G151 G159 G165 G160 G197 G161 G162 G167 G166 G164 G163 G158 G157 G156 G155 G154 G146 G141 G40 G218 G217 G216 G208 G211 G207 G206 G205 G202 G204 G203 G198 G195 G194 G190 G191 G185 G182 G184 G183 G179 G175 G174 G173 G172 G54 G152 G41 G150 G147 G142 G145 G140 G136 G133 G130 G129 G128 G127 G122 G121 G116 G115 G114 G118 G111 G110 G106 G105 G104 G101 G100 G99 G98 G90 G89 G93 G78 G88 G87 G86 G85 G84 G83 G79 G77 G76 G75 G72 G71 G70 G117 G69 G68 G32 G67 G66 G65 G60 G59 G56 G55 G153 G53 G49 G48 G47 G46 G45 G42 G219 G39 G36 G35 G34 G33 G30 G31 G26 G25 G22 G19 G15 G14 G11 G10 G7 G6" xr:uid="{1EB7AD91-5ADB-43B9-AD9D-D5D670A1345A}">
      <formula1>$J$1:$J$6</formula1>
    </dataValidation>
  </dataValidations>
  <printOptions horizontalCentered="1"/>
  <pageMargins left="0.25" right="0.25" top="0.25" bottom="0.25" header="0.3" footer="0.3"/>
  <pageSetup scale="69" fitToHeight="0" orientation="portrait" r:id="rId1"/>
  <rowBreaks count="1" manualBreakCount="1">
    <brk id="194" max="7" man="1"/>
  </rowBreaks>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59" operator="containsText" id="{CD525092-64B7-45C3-B06F-A498022C08B7}">
            <xm:f>NOT(ISERROR(SEARCH($J$2,G1)))</xm:f>
            <xm:f>$J$2</xm:f>
            <x14:dxf>
              <fill>
                <patternFill>
                  <bgColor theme="9" tint="0.59996337778862885"/>
                </patternFill>
              </fill>
            </x14:dxf>
          </x14:cfRule>
          <x14:cfRule type="containsText" priority="60" operator="containsText" id="{16875BF6-7625-4495-B1D8-1722E59E4E24}">
            <xm:f>NOT(ISERROR(SEARCH($J$1,G1)))</xm:f>
            <xm:f>$J$1</xm:f>
            <x14:dxf>
              <fill>
                <patternFill>
                  <bgColor theme="0" tint="-0.24994659260841701"/>
                </patternFill>
              </fill>
            </x14:dxf>
          </x14:cfRule>
          <xm:sqref>G198:G1048576 G142:G150 G152:G158 G163:G164 G1:G140 G166:G195</xm:sqref>
        </x14:conditionalFormatting>
        <x14:conditionalFormatting xmlns:xm="http://schemas.microsoft.com/office/excel/2006/main">
          <x14:cfRule type="containsText" priority="53" operator="containsText" id="{A17333F0-E0E6-4AE1-B303-50691AC8E478}">
            <xm:f>NOT(ISERROR(SEARCH($J$2,C2)))</xm:f>
            <xm:f>$J$2</xm:f>
            <x14:dxf>
              <fill>
                <patternFill>
                  <bgColor theme="9" tint="0.59996337778862885"/>
                </patternFill>
              </fill>
            </x14:dxf>
          </x14:cfRule>
          <x14:cfRule type="containsText" priority="54" operator="containsText" id="{B0998A72-2F23-4FF7-96F5-B6DAEC73C656}">
            <xm:f>NOT(ISERROR(SEARCH($J$1,C2)))</xm:f>
            <xm:f>$J$1</xm:f>
            <x14:dxf>
              <fill>
                <patternFill>
                  <bgColor theme="0" tint="-0.24994659260841701"/>
                </patternFill>
              </fill>
            </x14:dxf>
          </x14:cfRule>
          <xm:sqref>C2</xm:sqref>
        </x14:conditionalFormatting>
        <x14:conditionalFormatting xmlns:xm="http://schemas.microsoft.com/office/excel/2006/main">
          <x14:cfRule type="containsText" priority="47" operator="containsText" id="{4B7EEFD0-41D2-4A2D-B337-4F03EE2AA7E0}">
            <xm:f>NOT(ISERROR(SEARCH($J$2,G141)))</xm:f>
            <xm:f>$J$2</xm:f>
            <x14:dxf>
              <fill>
                <patternFill>
                  <bgColor theme="9" tint="0.59996337778862885"/>
                </patternFill>
              </fill>
            </x14:dxf>
          </x14:cfRule>
          <x14:cfRule type="containsText" priority="48" operator="containsText" id="{1120588F-9B99-4E57-9DFB-250AC6FE9B63}">
            <xm:f>NOT(ISERROR(SEARCH($J$1,G141)))</xm:f>
            <xm:f>$J$1</xm:f>
            <x14:dxf>
              <fill>
                <patternFill>
                  <bgColor theme="0" tint="-0.24994659260841701"/>
                </patternFill>
              </fill>
            </x14:dxf>
          </x14:cfRule>
          <xm:sqref>G141</xm:sqref>
        </x14:conditionalFormatting>
        <x14:conditionalFormatting xmlns:xm="http://schemas.microsoft.com/office/excel/2006/main">
          <x14:cfRule type="containsText" priority="41" operator="containsText" id="{8249C67B-5CD5-4817-8022-23ECFD1F757A}">
            <xm:f>NOT(ISERROR(SEARCH($J$2,G162)))</xm:f>
            <xm:f>$J$2</xm:f>
            <x14:dxf>
              <fill>
                <patternFill>
                  <bgColor theme="9" tint="0.59996337778862885"/>
                </patternFill>
              </fill>
            </x14:dxf>
          </x14:cfRule>
          <x14:cfRule type="containsText" priority="42" operator="containsText" id="{DFD6505C-7A76-43D6-9021-7071BF6E14C3}">
            <xm:f>NOT(ISERROR(SEARCH($J$1,G162)))</xm:f>
            <xm:f>$J$1</xm:f>
            <x14:dxf>
              <fill>
                <patternFill>
                  <bgColor theme="0" tint="-0.24994659260841701"/>
                </patternFill>
              </fill>
            </x14:dxf>
          </x14:cfRule>
          <xm:sqref>G162</xm:sqref>
        </x14:conditionalFormatting>
        <x14:conditionalFormatting xmlns:xm="http://schemas.microsoft.com/office/excel/2006/main">
          <x14:cfRule type="containsText" priority="35" operator="containsText" id="{72FD5463-E433-4381-BE90-1DA2BD0EC4F8}">
            <xm:f>NOT(ISERROR(SEARCH($J$2,G161)))</xm:f>
            <xm:f>$J$2</xm:f>
            <x14:dxf>
              <fill>
                <patternFill>
                  <bgColor theme="9" tint="0.59996337778862885"/>
                </patternFill>
              </fill>
            </x14:dxf>
          </x14:cfRule>
          <x14:cfRule type="containsText" priority="36" operator="containsText" id="{36381E65-5833-469F-8E8A-282FC932D30F}">
            <xm:f>NOT(ISERROR(SEARCH($J$1,G161)))</xm:f>
            <xm:f>$J$1</xm:f>
            <x14:dxf>
              <fill>
                <patternFill>
                  <bgColor theme="0" tint="-0.24994659260841701"/>
                </patternFill>
              </fill>
            </x14:dxf>
          </x14:cfRule>
          <xm:sqref>G161</xm:sqref>
        </x14:conditionalFormatting>
        <x14:conditionalFormatting xmlns:xm="http://schemas.microsoft.com/office/excel/2006/main">
          <x14:cfRule type="containsText" priority="29" operator="containsText" id="{79DE00E5-6A71-40D1-A018-6104498F3815}">
            <xm:f>NOT(ISERROR(SEARCH($J$2,G197)))</xm:f>
            <xm:f>$J$2</xm:f>
            <x14:dxf>
              <fill>
                <patternFill>
                  <bgColor theme="9" tint="0.59996337778862885"/>
                </patternFill>
              </fill>
            </x14:dxf>
          </x14:cfRule>
          <x14:cfRule type="containsText" priority="30" operator="containsText" id="{83170F1A-06FE-4F11-AB69-3F3492733FFA}">
            <xm:f>NOT(ISERROR(SEARCH($J$1,G197)))</xm:f>
            <xm:f>$J$1</xm:f>
            <x14:dxf>
              <fill>
                <patternFill>
                  <bgColor theme="0" tint="-0.24994659260841701"/>
                </patternFill>
              </fill>
            </x14:dxf>
          </x14:cfRule>
          <xm:sqref>G197</xm:sqref>
        </x14:conditionalFormatting>
        <x14:conditionalFormatting xmlns:xm="http://schemas.microsoft.com/office/excel/2006/main">
          <x14:cfRule type="containsText" priority="23" operator="containsText" id="{5D76021A-3D0B-48BB-AA7F-95A92037A22E}">
            <xm:f>NOT(ISERROR(SEARCH($J$2,G160)))</xm:f>
            <xm:f>$J$2</xm:f>
            <x14:dxf>
              <fill>
                <patternFill>
                  <bgColor theme="9" tint="0.59996337778862885"/>
                </patternFill>
              </fill>
            </x14:dxf>
          </x14:cfRule>
          <x14:cfRule type="containsText" priority="24" operator="containsText" id="{7895108D-004C-4835-9DF1-A02A84FB48CF}">
            <xm:f>NOT(ISERROR(SEARCH($J$1,G160)))</xm:f>
            <xm:f>$J$1</xm:f>
            <x14:dxf>
              <fill>
                <patternFill>
                  <bgColor theme="0" tint="-0.24994659260841701"/>
                </patternFill>
              </fill>
            </x14:dxf>
          </x14:cfRule>
          <xm:sqref>G160</xm:sqref>
        </x14:conditionalFormatting>
        <x14:conditionalFormatting xmlns:xm="http://schemas.microsoft.com/office/excel/2006/main">
          <x14:cfRule type="containsText" priority="17" operator="containsText" id="{86940781-2A8C-421D-B406-8370566801F1}">
            <xm:f>NOT(ISERROR(SEARCH($J$2,G165)))</xm:f>
            <xm:f>$J$2</xm:f>
            <x14:dxf>
              <fill>
                <patternFill>
                  <bgColor theme="9" tint="0.59996337778862885"/>
                </patternFill>
              </fill>
            </x14:dxf>
          </x14:cfRule>
          <x14:cfRule type="containsText" priority="18" operator="containsText" id="{2E475A66-F996-4B1F-998E-170278EECD6E}">
            <xm:f>NOT(ISERROR(SEARCH($J$1,G165)))</xm:f>
            <xm:f>$J$1</xm:f>
            <x14:dxf>
              <fill>
                <patternFill>
                  <bgColor theme="0" tint="-0.24994659260841701"/>
                </patternFill>
              </fill>
            </x14:dxf>
          </x14:cfRule>
          <xm:sqref>G165</xm:sqref>
        </x14:conditionalFormatting>
        <x14:conditionalFormatting xmlns:xm="http://schemas.microsoft.com/office/excel/2006/main">
          <x14:cfRule type="containsText" priority="11" operator="containsText" id="{C564FD85-6D7C-4CCC-A071-5F63307008CA}">
            <xm:f>NOT(ISERROR(SEARCH($J$2,G159)))</xm:f>
            <xm:f>$J$2</xm:f>
            <x14:dxf>
              <fill>
                <patternFill>
                  <bgColor theme="9" tint="0.59996337778862885"/>
                </patternFill>
              </fill>
            </x14:dxf>
          </x14:cfRule>
          <x14:cfRule type="containsText" priority="12" operator="containsText" id="{28466B69-69F3-4579-A0D8-C793351831BF}">
            <xm:f>NOT(ISERROR(SEARCH($J$1,G159)))</xm:f>
            <xm:f>$J$1</xm:f>
            <x14:dxf>
              <fill>
                <patternFill>
                  <bgColor theme="0" tint="-0.24994659260841701"/>
                </patternFill>
              </fill>
            </x14:dxf>
          </x14:cfRule>
          <xm:sqref>G159</xm:sqref>
        </x14:conditionalFormatting>
        <x14:conditionalFormatting xmlns:xm="http://schemas.microsoft.com/office/excel/2006/main">
          <x14:cfRule type="containsText" priority="5" operator="containsText" id="{23A4EE08-042F-4F68-9CF1-41466C6DA2C4}">
            <xm:f>NOT(ISERROR(SEARCH($J$2,G151)))</xm:f>
            <xm:f>$J$2</xm:f>
            <x14:dxf>
              <fill>
                <patternFill>
                  <bgColor theme="9" tint="0.59996337778862885"/>
                </patternFill>
              </fill>
            </x14:dxf>
          </x14:cfRule>
          <x14:cfRule type="containsText" priority="6" operator="containsText" id="{2FBBAF53-5BFB-49FC-A956-71785E1B284B}">
            <xm:f>NOT(ISERROR(SEARCH($J$1,G151)))</xm:f>
            <xm:f>$J$1</xm:f>
            <x14:dxf>
              <fill>
                <patternFill>
                  <bgColor theme="0" tint="-0.24994659260841701"/>
                </patternFill>
              </fill>
            </x14:dxf>
          </x14:cfRule>
          <xm:sqref>G151</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636ba83-2239-41de-8989-9389cf324427" xsi:nil="true"/>
    <Location_x002f_Keeper xmlns="9faa7f6f-bb48-4730-8593-cf18f793fbc2" xsi:nil="true"/>
    <Notes xmlns="9faa7f6f-bb48-4730-8593-cf18f793fbc2" xsi:nil="true"/>
    <lcf76f155ced4ddcb4097134ff3c332f xmlns="9faa7f6f-bb48-4730-8593-cf18f793fbc2">
      <Terms xmlns="http://schemas.microsoft.com/office/infopath/2007/PartnerControls"/>
    </lcf76f155ced4ddcb4097134ff3c332f>
    <Hyperlink xmlns="9faa7f6f-bb48-4730-8593-cf18f793fbc2">
      <Url xsi:nil="true"/>
      <Description xsi:nil="true"/>
    </Hyperlink>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4D9889E5031944DAD58D38E0F48AB7C" ma:contentTypeVersion="18" ma:contentTypeDescription="Create a new document." ma:contentTypeScope="" ma:versionID="9a215c870ef325d6c02beb61bac9cdc5">
  <xsd:schema xmlns:xsd="http://www.w3.org/2001/XMLSchema" xmlns:xs="http://www.w3.org/2001/XMLSchema" xmlns:p="http://schemas.microsoft.com/office/2006/metadata/properties" xmlns:ns2="9faa7f6f-bb48-4730-8593-cf18f793fbc2" xmlns:ns3="9636ba83-2239-41de-8989-9389cf324427" targetNamespace="http://schemas.microsoft.com/office/2006/metadata/properties" ma:root="true" ma:fieldsID="e425f1e2d009c5f046cdf5795fa933e1" ns2:_="" ns3:_="">
    <xsd:import namespace="9faa7f6f-bb48-4730-8593-cf18f793fbc2"/>
    <xsd:import namespace="9636ba83-2239-41de-8989-9389cf32442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Note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element ref="ns2:Location_x002f_Keeper" minOccurs="0"/>
                <xsd:element ref="ns2:Hyperlin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aa7f6f-bb48-4730-8593-cf18f793fbc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Notes" ma:index="12" nillable="true" ma:displayName="Notes" ma:description="test" ma:format="Dropdown" ma:internalName="Notes">
      <xsd:simpleType>
        <xsd:restriction base="dms:Note">
          <xsd:maxLength value="255"/>
        </xsd:restriction>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11c718d3-8232-4f2d-a3ae-8299ffe33d64" ma:termSetId="09814cd3-568e-fe90-9814-8d621ff8fb84" ma:anchorId="fba54fb3-c3e1-fe81-a776-ca4b69148c4d" ma:open="true" ma:isKeyword="false">
      <xsd:complexType>
        <xsd:sequence>
          <xsd:element ref="pc:Terms" minOccurs="0" maxOccurs="1"/>
        </xsd:sequence>
      </xsd:complexType>
    </xsd:element>
    <xsd:element name="Location_x002f_Keeper" ma:index="23" nillable="true" ma:displayName="Location/Keeper" ma:internalName="Location_x002f_Keeper">
      <xsd:simpleType>
        <xsd:restriction base="dms:Text">
          <xsd:maxLength value="255"/>
        </xsd:restriction>
      </xsd:simpleType>
    </xsd:element>
    <xsd:element name="Hyperlink" ma:index="24" nillable="true" ma:displayName="Hyperlink" ma:format="Hyperlink" ma:internalName="Hyperlink">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636ba83-2239-41de-8989-9389cf32442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2ce06e3-344e-4af9-b3a9-d4f146813283}" ma:internalName="TaxCatchAll" ma:showField="CatchAllData" ma:web="9636ba83-2239-41de-8989-9389cf32442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F3658BE-78D2-4A72-A83D-F99DC644B214}">
  <ds:schemaRefs>
    <ds:schemaRef ds:uri="http://schemas.microsoft.com/sharepoint/v3/contenttype/forms"/>
  </ds:schemaRefs>
</ds:datastoreItem>
</file>

<file path=customXml/itemProps2.xml><?xml version="1.0" encoding="utf-8"?>
<ds:datastoreItem xmlns:ds="http://schemas.openxmlformats.org/officeDocument/2006/customXml" ds:itemID="{1DB47A25-AC77-4B7B-BB53-212082090843}">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0E8B4C5-46B5-4861-88DF-B7AFC9E5F48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Strategic Initiatives</vt:lpstr>
      <vt:lpstr>For Reporting (2)</vt:lpstr>
      <vt:lpstr>For Reporting</vt:lpstr>
      <vt:lpstr>FOR SARA REVIEW</vt:lpstr>
      <vt:lpstr>'For Reporting'!Print_Area</vt:lpstr>
      <vt:lpstr>'For Reporting (2)'!Print_Area</vt:lpstr>
      <vt:lpstr>'FOR SARA REVIEW'!Print_Area</vt:lpstr>
      <vt:lpstr>'Strategic Initiatives'!Print_Area</vt:lpstr>
      <vt:lpstr>'For Reporting'!Print_Titles</vt:lpstr>
      <vt:lpstr>'For Reporting (2)'!Print_Titles</vt:lpstr>
      <vt:lpstr>'FOR SARA REVIEW'!Print_Titles</vt:lpstr>
      <vt:lpstr>'Strategic Initiatives'!Print_Titles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Taylor, Christine C.</dc:creator>
  <cp:keywords/>
  <dc:description/>
  <cp:lastModifiedBy>Packan, Gary R</cp:lastModifiedBy>
  <cp:revision/>
  <dcterms:created xsi:type="dcterms:W3CDTF">2022-08-17T13:31:00Z</dcterms:created>
  <dcterms:modified xsi:type="dcterms:W3CDTF">2022-12-02T15:47:57Z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0x01010044D9889E5031944DAD58D38E0F48AB7C</vt:lpwstr>
  </property>
</Properties>
</file>